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Transparencia2018\Presupuestales 2018\Transparencia_Reportes a publicar 3er_trimestre\Disciplina\"/>
    </mc:Choice>
  </mc:AlternateContent>
  <bookViews>
    <workbookView xWindow="0" yWindow="0" windowWidth="19200" windowHeight="1218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67" i="1"/>
  <c r="F70" i="1"/>
  <c r="E16" i="1"/>
  <c r="E28" i="1"/>
  <c r="E35" i="1"/>
  <c r="E37" i="1"/>
  <c r="E41" i="1"/>
  <c r="E67" i="1"/>
  <c r="E70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28" i="1"/>
  <c r="D34" i="1"/>
  <c r="D36" i="1"/>
  <c r="D35" i="1"/>
  <c r="D38" i="1"/>
  <c r="D39" i="1"/>
  <c r="D37" i="1"/>
  <c r="D41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F59" i="1"/>
  <c r="E59" i="1"/>
  <c r="D59" i="1"/>
  <c r="F54" i="1"/>
  <c r="E54" i="1"/>
  <c r="D54" i="1"/>
  <c r="F45" i="1"/>
  <c r="E45" i="1"/>
  <c r="D45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<sst xmlns="http://schemas.openxmlformats.org/spreadsheetml/2006/main" count="73" uniqueCount="73">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</sst>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-3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septiembre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f t="shared" ref="D10:D15" si="0">B10+C10</f>
        <v>0</v>
      </c>
      <c r="E10" s="23">
        <v>0</v>
      </c>
      <c r="F10" s="23">
        <v>0</v>
      </c>
      <c r="G10" s="23">
        <f t="shared" ref="G10:G15" si="1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f t="shared" si="0"/>
        <v>0</v>
      </c>
      <c r="E12" s="23">
        <v>0</v>
      </c>
      <c r="F12" s="23">
        <v>0</v>
      </c>
      <c r="G12" s="23">
        <f t="shared" si="1"/>
        <v>0</v>
      </c>
    </row>
    <row r="13" spans="1:8" ht="15" x14ac:dyDescent="0.25">
      <c r="A13" s="22" t="s">
        <v>16</v>
      </c>
      <c r="B13" s="23">
        <v>0</v>
      </c>
      <c r="C13" s="23">
        <v>0</v>
      </c>
      <c r="D13" s="23">
        <f t="shared" si="0"/>
        <v>0</v>
      </c>
      <c r="E13" s="23">
        <v>0</v>
      </c>
      <c r="F13" s="23">
        <v>0</v>
      </c>
      <c r="G13" s="23">
        <f t="shared" si="1"/>
        <v>0</v>
      </c>
    </row>
    <row r="14" spans="1:8" ht="15" x14ac:dyDescent="0.25">
      <c r="A14" s="22" t="s">
        <v>17</v>
      </c>
      <c r="B14" s="23">
        <v>0</v>
      </c>
      <c r="C14" s="23">
        <v>0</v>
      </c>
      <c r="D14" s="23">
        <f t="shared" si="0"/>
        <v>0</v>
      </c>
      <c r="E14" s="23">
        <v>0</v>
      </c>
      <c r="F14" s="23">
        <v>0</v>
      </c>
      <c r="G14" s="23">
        <f t="shared" si="1"/>
        <v>0</v>
      </c>
    </row>
    <row r="15" spans="1:8" ht="15" x14ac:dyDescent="0.25">
      <c r="A15" s="22" t="s">
        <v>18</v>
      </c>
      <c r="B15" s="23">
        <v>10500000</v>
      </c>
      <c r="C15" s="23">
        <v>0</v>
      </c>
      <c r="D15" s="23">
        <f t="shared" si="0"/>
        <v>10500000</v>
      </c>
      <c r="E15" s="23">
        <v>8283354.7400000002</v>
      </c>
      <c r="F15" s="23">
        <v>8283354.7400000002</v>
      </c>
      <c r="G15" s="23">
        <f t="shared" si="1"/>
        <v>-2216645.2599999998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2">SUM(C17:C27)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f t="shared" ref="D17:D27" si="3">B17+C17</f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ref="G18:G27" si="4">F18-B18</f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si="4"/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4"/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4"/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4"/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4"/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f t="shared" si="3"/>
        <v>0</v>
      </c>
      <c r="E26" s="23">
        <v>0</v>
      </c>
      <c r="F26" s="23">
        <v>0</v>
      </c>
      <c r="G26" s="23">
        <f t="shared" si="4"/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f t="shared" si="3"/>
        <v>0</v>
      </c>
      <c r="E27" s="23">
        <v>0</v>
      </c>
      <c r="F27" s="23">
        <v>0</v>
      </c>
      <c r="G27" s="23">
        <f t="shared" si="4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5">SUM(C29:C33)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f t="shared" ref="D29:D33" si="6">B29+C29</f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f t="shared" si="6"/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f t="shared" si="6"/>
        <v>0</v>
      </c>
      <c r="E31" s="23">
        <v>0</v>
      </c>
      <c r="F31" s="23">
        <v>0</v>
      </c>
      <c r="G31" s="23">
        <f t="shared" ref="G31:G34" si="7">F31-B31</f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f t="shared" si="6"/>
        <v>0</v>
      </c>
      <c r="E32" s="23">
        <v>0</v>
      </c>
      <c r="F32" s="23">
        <v>0</v>
      </c>
      <c r="G32" s="23">
        <f t="shared" si="7"/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f t="shared" si="6"/>
        <v>0</v>
      </c>
      <c r="E33" s="23">
        <v>0</v>
      </c>
      <c r="F33" s="23">
        <v>0</v>
      </c>
      <c r="G33" s="23">
        <f t="shared" si="7"/>
        <v>0</v>
      </c>
    </row>
    <row r="34" spans="1:8" ht="15" x14ac:dyDescent="0.25">
      <c r="A34" s="22" t="s">
        <v>37</v>
      </c>
      <c r="B34" s="23">
        <v>0</v>
      </c>
      <c r="C34" s="23">
        <v>0</v>
      </c>
      <c r="D34" s="23">
        <f>B34+C34</f>
        <v>0</v>
      </c>
      <c r="E34" s="23">
        <v>0</v>
      </c>
      <c r="F34" s="23">
        <v>0</v>
      </c>
      <c r="G34" s="23">
        <f t="shared" si="7"/>
        <v>0</v>
      </c>
    </row>
    <row r="35" spans="1:8" ht="15" x14ac:dyDescent="0.25">
      <c r="A35" s="22" t="s">
        <v>38</v>
      </c>
      <c r="B35" s="23">
        <f t="shared" ref="B35:F35" si="8">B36</f>
        <v>0</v>
      </c>
      <c r="C35" s="23">
        <f t="shared" si="8"/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9">C38+C39</f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f t="shared" ref="D38:D39" si="10">B38+C38</f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f t="shared" si="10"/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10500000</v>
      </c>
      <c r="C41" s="29">
        <f t="shared" ref="C41:E41" si="11">SUM(C9,C10,C11,C12,C13,C14,C15,C16,C28,C34,C35,C37)</f>
        <v>0</v>
      </c>
      <c r="D41" s="29">
        <f t="shared" si="11"/>
        <v>10500000</v>
      </c>
      <c r="E41" s="29">
        <f t="shared" si="11"/>
        <v>8283354.7400000002</v>
      </c>
      <c r="F41" s="29">
        <f>SUM(F9,F10,F11,F12,F13,F14,F15,F16,F28,F34,F35,F37)</f>
        <v>8283354.7400000002</v>
      </c>
      <c r="G41" s="29">
        <f>SUM(G9,G10,G11,G12,G13,G14,G15,G16,G28,G34,G35,G37)</f>
        <v>-2216645.2599999998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12">SUM(C46:C53)</f>
        <v>0</v>
      </c>
      <c r="D45" s="23">
        <f t="shared" si="12"/>
        <v>0</v>
      </c>
      <c r="E45" s="23">
        <f t="shared" si="12"/>
        <v>0</v>
      </c>
      <c r="F45" s="23">
        <f t="shared" si="12"/>
        <v>0</v>
      </c>
      <c r="G45" s="23">
        <f t="shared" si="12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13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3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13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3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13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13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13"/>
        <v>0</v>
      </c>
    </row>
    <row r="54" spans="1:7" ht="15" x14ac:dyDescent="0.25">
      <c r="A54" s="22" t="s">
        <v>55</v>
      </c>
      <c r="B54" s="23">
        <f>SUM(B55:B58)</f>
        <v>74556298</v>
      </c>
      <c r="C54" s="23">
        <f>SUM(C55:C58)</f>
        <v>5943178.6600000001</v>
      </c>
      <c r="D54" s="23">
        <f t="shared" ref="D54:G54" si="14">SUM(D55:D58)</f>
        <v>80499476.659999996</v>
      </c>
      <c r="E54" s="23">
        <f t="shared" si="14"/>
        <v>61273783.659999996</v>
      </c>
      <c r="F54" s="23">
        <f t="shared" si="14"/>
        <v>61273783.659999996</v>
      </c>
      <c r="G54" s="23">
        <f t="shared" si="14"/>
        <v>-13282514.340000004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1" t="s">
        <v>57</v>
      </c>
      <c r="B56" s="23">
        <v>74556298</v>
      </c>
      <c r="C56" s="23">
        <v>0</v>
      </c>
      <c r="D56" s="23">
        <v>80499476.659999996</v>
      </c>
      <c r="E56" s="23">
        <v>61273783.659999996</v>
      </c>
      <c r="F56" s="23">
        <v>61273783.659999996</v>
      </c>
      <c r="G56" s="23">
        <f t="shared" ref="G56:G58" si="15">F56-B56</f>
        <v>-13282514.340000004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5"/>
        <v>0</v>
      </c>
    </row>
    <row r="58" spans="1:7" ht="15" x14ac:dyDescent="0.25">
      <c r="A58" s="32" t="s">
        <v>59</v>
      </c>
      <c r="B58" s="23">
        <v>0</v>
      </c>
      <c r="C58" s="23">
        <v>5943178.6600000001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6">SUM(C60:C61)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74556298</v>
      </c>
      <c r="C65" s="29">
        <f t="shared" ref="C65:G65" si="17">C45+C54+C59+C62+C63</f>
        <v>5943178.6600000001</v>
      </c>
      <c r="D65" s="29">
        <v>80499476.659999996</v>
      </c>
      <c r="E65" s="29">
        <v>61273783.659999996</v>
      </c>
      <c r="F65" s="29">
        <v>61273783.659999996</v>
      </c>
      <c r="G65" s="29">
        <f t="shared" si="17"/>
        <v>-13282514.340000004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8">C68</f>
        <v>0</v>
      </c>
      <c r="D67" s="29">
        <f t="shared" si="18"/>
        <v>0</v>
      </c>
      <c r="E67" s="29">
        <f t="shared" si="18"/>
        <v>0</v>
      </c>
      <c r="F67" s="29">
        <f t="shared" si="18"/>
        <v>0</v>
      </c>
      <c r="G67" s="29">
        <f t="shared" si="18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85056298</v>
      </c>
      <c r="C70" s="29">
        <f t="shared" ref="C70:G70" si="19">C41+C65+C67</f>
        <v>5943178.6600000001</v>
      </c>
      <c r="D70" s="29">
        <f t="shared" si="19"/>
        <v>90999476.659999996</v>
      </c>
      <c r="E70" s="29">
        <f t="shared" si="19"/>
        <v>69557138.399999991</v>
      </c>
      <c r="F70" s="29">
        <f t="shared" si="19"/>
        <v>69557138.399999991</v>
      </c>
      <c r="G70" s="29">
        <f t="shared" si="19"/>
        <v>-15499159.600000003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20">C73+C74</f>
        <v>0</v>
      </c>
      <c r="D75" s="29">
        <f t="shared" si="20"/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'[Formatos_Anexo_1_Criterios_LDF-3er trim 2018.xlsm]Info General'!#REF!</xm:f>
          </x14:formula1>
          <x14:formula2>
            <xm:f>'[Formatos_Anexo_1_Criterios_LDF-3er trim 2018.xlsm]Info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2018-10-12T21:10:35Z</dcterms:created>
  <dcterms:modified xsi:type="dcterms:W3CDTF">2018-10-12T21:11:08Z</dcterms:modified>
</cp:coreProperties>
</file>