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0245" windowHeight="8160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3" i="1"/>
  <c r="G23" i="1"/>
  <c r="D25" i="1"/>
  <c r="G25" i="1"/>
  <c r="D26" i="1"/>
  <c r="G26" i="1"/>
  <c r="G24" i="1"/>
  <c r="D27" i="1"/>
  <c r="G27" i="1"/>
  <c r="D29" i="1"/>
  <c r="G29" i="1"/>
  <c r="D30" i="1"/>
  <c r="G30" i="1"/>
  <c r="G28" i="1"/>
  <c r="D31" i="1"/>
  <c r="G31" i="1"/>
  <c r="G21" i="1"/>
  <c r="G10" i="1"/>
  <c r="G9" i="1"/>
  <c r="G33" i="1"/>
  <c r="F24" i="1"/>
  <c r="F28" i="1"/>
  <c r="F21" i="1"/>
  <c r="F9" i="1"/>
  <c r="F33" i="1"/>
  <c r="E24" i="1"/>
  <c r="E28" i="1"/>
  <c r="E21" i="1"/>
  <c r="E9" i="1"/>
  <c r="E33" i="1"/>
  <c r="D24" i="1"/>
  <c r="D28" i="1"/>
  <c r="D21" i="1"/>
  <c r="D33" i="1"/>
  <c r="C24" i="1"/>
  <c r="C28" i="1"/>
  <c r="C21" i="1"/>
  <c r="C33" i="1"/>
  <c r="B24" i="1"/>
  <c r="B28" i="1"/>
  <c r="B21" i="1"/>
  <c r="B33" i="1"/>
  <c r="D19" i="1"/>
  <c r="G19" i="1"/>
  <c r="D18" i="1"/>
  <c r="G18" i="1"/>
  <c r="D17" i="1"/>
  <c r="G17" i="1"/>
  <c r="G16" i="1"/>
  <c r="F16" i="1"/>
  <c r="E16" i="1"/>
  <c r="D16" i="1"/>
  <c r="C16" i="1"/>
  <c r="B16" i="1"/>
  <c r="D15" i="1"/>
  <c r="G15" i="1"/>
  <c r="D14" i="1"/>
  <c r="G14" i="1"/>
  <c r="D13" i="1"/>
  <c r="G13" i="1"/>
  <c r="G12" i="1"/>
  <c r="F12" i="1"/>
  <c r="E12" i="1"/>
  <c r="D12" i="1"/>
  <c r="C12" i="1"/>
  <c r="B12" i="1"/>
  <c r="D11" i="1"/>
  <c r="G11" i="1"/>
  <c r="D10" i="1"/>
  <c r="D9" i="1"/>
  <c r="C9" i="1"/>
  <c r="B9" i="1"/>
  <c r="A2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<sst xmlns="http://schemas.openxmlformats.org/spreadsheetml/2006/main" count="36" uniqueCount="26">
  <si>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</si>
  <si>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</si>
  <si>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</si>
  <si>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</si>
  <si>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</si>
  <si>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</si>
  <si>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</si>
  <si>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</si>
  <si>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</si>
  <si>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</si>
  <si>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</si>
  <si>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</si>
  <si>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</si>
  <si>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</si>
  <si>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</si>
  <si>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</si>
  <si>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</si>
  <si>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</si>
  <si>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</si>
  <si>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</si>
  <si>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</si>
  <si>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</si>
  <si>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</si>
  <si>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</si>
  <si>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</si>
  <si>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01 de enero de 2019 y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</si>
</sst>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5" sqref="A5:G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2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UNIVERSIDAD TECNOLÓGICA DEL VALLE DEL MEZQUITAL, Gobierno del Estado de Hidalgo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 x14ac:dyDescent="0.25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x14ac:dyDescent="0.25">
      <c r="A9" s="3" t="s">
        <v>12</v>
      </c>
      <c r="B9" s="4">
        <f>SUM(B10,B11,B12,B15,B16,B19)</f>
        <v>2754862</v>
      </c>
      <c r="C9" s="4">
        <f t="shared" ref="C9:F9" si="0">SUM(C10,C11,C12,C15,C16,C19)</f>
        <v>0</v>
      </c>
      <c r="D9" s="4">
        <f t="shared" si="0"/>
        <v>2754862</v>
      </c>
      <c r="E9" s="4">
        <f t="shared" si="0"/>
        <v>1958819.12</v>
      </c>
      <c r="F9" s="4">
        <f t="shared" si="0"/>
        <v>1765013.39</v>
      </c>
      <c r="G9" s="4">
        <f>SUM(G10,G11,G12,G15,G16,G19)</f>
        <v>796042.87999999989</v>
      </c>
    </row>
    <row r="10" spans="1:7" x14ac:dyDescent="0.25">
      <c r="A10" s="5" t="s">
        <v>13</v>
      </c>
      <c r="B10" s="6">
        <v>2754862</v>
      </c>
      <c r="C10" s="6">
        <v>0</v>
      </c>
      <c r="D10" s="6">
        <f>B10+C10</f>
        <v>2754862</v>
      </c>
      <c r="E10" s="6">
        <v>1958819.12</v>
      </c>
      <c r="F10" s="6">
        <v>1765013.39</v>
      </c>
      <c r="G10" s="6">
        <f>D10-E10</f>
        <v>796042.87999999989</v>
      </c>
    </row>
    <row r="11" spans="1:7" x14ac:dyDescent="0.25">
      <c r="A11" s="5" t="s">
        <v>14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>
        <v>0</v>
      </c>
      <c r="C13" s="6">
        <v>0</v>
      </c>
      <c r="D13" s="6">
        <f t="shared" ref="D13:D15" si="2">B13+C13</f>
        <v>0</v>
      </c>
      <c r="E13" s="6">
        <v>0</v>
      </c>
      <c r="F13" s="6">
        <v>0</v>
      </c>
      <c r="G13" s="6">
        <f>D13-E13</f>
        <v>0</v>
      </c>
    </row>
    <row r="14" spans="1:7" x14ac:dyDescent="0.25">
      <c r="A14" s="7" t="s">
        <v>17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ref="G14:G15" si="3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2"/>
        <v>0</v>
      </c>
      <c r="E15" s="6">
        <v>0</v>
      </c>
      <c r="F15" s="6">
        <v>0</v>
      </c>
      <c r="G15" s="6">
        <f t="shared" si="3"/>
        <v>0</v>
      </c>
    </row>
    <row r="16" spans="1:7" x14ac:dyDescent="0.25">
      <c r="A16" s="8" t="s">
        <v>19</v>
      </c>
      <c r="B16" s="6">
        <f>B17+B18</f>
        <v>0</v>
      </c>
      <c r="C16" s="6">
        <f t="shared" ref="C16:G16" si="4">C17+C18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f>D17-E17</f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>D19-E19</f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62112436</v>
      </c>
      <c r="C21" s="4">
        <f t="shared" ref="C21:F21" si="6">SUM(C22,C23,C24,C27,C28,C31)</f>
        <v>0</v>
      </c>
      <c r="D21" s="4">
        <f t="shared" si="6"/>
        <v>62112436</v>
      </c>
      <c r="E21" s="4">
        <f t="shared" si="6"/>
        <v>45446286.18</v>
      </c>
      <c r="F21" s="4">
        <f t="shared" si="6"/>
        <v>44364776.299999997</v>
      </c>
      <c r="G21" s="4">
        <f>SUM(G22,G23,G24,G27,G28,G31)</f>
        <v>16666149.82</v>
      </c>
    </row>
    <row r="22" spans="1:7" s="12" customFormat="1" x14ac:dyDescent="0.25">
      <c r="A22" s="5" t="s">
        <v>13</v>
      </c>
      <c r="B22" s="6">
        <v>62112436</v>
      </c>
      <c r="C22" s="6">
        <v>0</v>
      </c>
      <c r="D22" s="6">
        <f t="shared" ref="D22:D23" si="7">B22+C22</f>
        <v>62112436</v>
      </c>
      <c r="E22" s="6">
        <v>45446286.18</v>
      </c>
      <c r="F22" s="6">
        <v>44364776.299999997</v>
      </c>
      <c r="G22" s="6">
        <f>D22-E22</f>
        <v>16666149.82</v>
      </c>
    </row>
    <row r="23" spans="1:7" s="12" customFormat="1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f>D23-E23</f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8">C25+C26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</row>
    <row r="25" spans="1:7" s="12" customFormat="1" x14ac:dyDescent="0.25">
      <c r="A25" s="7" t="s">
        <v>16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>D25-E25</f>
        <v>0</v>
      </c>
    </row>
    <row r="26" spans="1:7" s="12" customFormat="1" x14ac:dyDescent="0.25">
      <c r="A26" s="7" t="s">
        <v>17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ref="G26:G27" si="10">D26-E26</f>
        <v>0</v>
      </c>
    </row>
    <row r="27" spans="1:7" s="12" customFormat="1" x14ac:dyDescent="0.25">
      <c r="A27" s="5" t="s">
        <v>18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s="12" customFormat="1" x14ac:dyDescent="0.25">
      <c r="A28" s="8" t="s">
        <v>19</v>
      </c>
      <c r="B28" s="6">
        <f>B29+B30</f>
        <v>0</v>
      </c>
      <c r="C28" s="6">
        <f t="shared" ref="C28:G28" si="11">C29+C30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</row>
    <row r="29" spans="1:7" s="12" customFormat="1" x14ac:dyDescent="0.25">
      <c r="A29" s="7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f>D29-E29</f>
        <v>0</v>
      </c>
    </row>
    <row r="30" spans="1:7" s="12" customFormat="1" x14ac:dyDescent="0.25">
      <c r="A30" s="7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f t="shared" ref="G30:G31" si="13">D30-E30</f>
        <v>0</v>
      </c>
    </row>
    <row r="31" spans="1:7" s="12" customFormat="1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f t="shared" si="13"/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13" t="s">
        <v>24</v>
      </c>
      <c r="B33" s="4">
        <f>B21+B9</f>
        <v>64867298</v>
      </c>
      <c r="C33" s="4">
        <f t="shared" ref="C33:G33" si="14">C21+C9</f>
        <v>0</v>
      </c>
      <c r="D33" s="4">
        <f t="shared" si="14"/>
        <v>64867298</v>
      </c>
      <c r="E33" s="4">
        <f t="shared" si="14"/>
        <v>47405105.299999997</v>
      </c>
      <c r="F33" s="4">
        <f t="shared" si="14"/>
        <v>46129789.689999998</v>
      </c>
      <c r="G33" s="4">
        <f t="shared" si="14"/>
        <v>17462192.699999999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2018-06-25T17:18:27Z</dcterms:created>
  <dcterms:modified xsi:type="dcterms:W3CDTF">2020-10-28T04:16:38Z</dcterms:modified>
</cp:coreProperties>
</file>