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<sst xmlns="http://schemas.openxmlformats.org/spreadsheetml/2006/main" count="80" uniqueCount="46">
  <si>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</si>
  <si>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</si>
  <si>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</si>
  <si>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</si>
  <si>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</si>
  <si>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</si>
  <si>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</si>
  <si>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</si>
  <si>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</si>
  <si>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</si>
  <si>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</si>
  <si>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</si>
  <si>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</si>
  <si>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</si>
  <si>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DEL VALLE DEL MEZQUITAL (a)</t>
  </si>
  <si>
    <t>Del 1 de Enero al 31 de Diciembre de 2021 (b)</t>
  </si>
  <si>
    <t>Secretaría Académica</t>
  </si>
  <si>
    <t>Servicios Estudiantiles</t>
  </si>
  <si>
    <t>Servicios Médicos</t>
  </si>
  <si>
    <t>Prácticas y Estadias</t>
  </si>
  <si>
    <t>Idiomas</t>
  </si>
  <si>
    <t>Investigación</t>
  </si>
  <si>
    <t>Tecnologías de la Información y Comunicación</t>
  </si>
  <si>
    <t>Metal-Mecánica</t>
  </si>
  <si>
    <t>Administración y Evaluación de Proyectos</t>
  </si>
  <si>
    <t>Procesos Alimentarios</t>
  </si>
  <si>
    <t>Mecatrónica</t>
  </si>
  <si>
    <t>Turismo</t>
  </si>
  <si>
    <t>Administración y Finanzas</t>
  </si>
  <si>
    <t>Personal</t>
  </si>
  <si>
    <t>Recursos Materiales</t>
  </si>
  <si>
    <t>Contabilidad</t>
  </si>
  <si>
    <t>Mantenimiento e Instalaciones</t>
  </si>
  <si>
    <t>Planeación y Evaluación</t>
  </si>
  <si>
    <t>Programación y Presupuesto</t>
  </si>
  <si>
    <t>Servicios Escolares</t>
  </si>
  <si>
    <t>Información y Estadística</t>
  </si>
  <si>
    <t>Rectoría</t>
  </si>
  <si>
    <t>Subdirección Académica</t>
  </si>
  <si>
    <t>Vinculación</t>
  </si>
  <si>
    <t>Operaciones Académicas</t>
  </si>
  <si>
    <t>Prensa y Difusión</t>
  </si>
  <si>
    <t>Actividades Culturales y Deportivas</t>
  </si>
  <si>
    <t>Gestión Tecnológica</t>
  </si>
  <si>
    <t>Servicios Bibliotecarios</t>
  </si>
  <si>
    <t>Educación Continua para la Internacionalización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</si>
</sst>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6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7" sqref="C7:G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SUM(C10:C41)</f>
        <v>48078378</v>
      </c>
      <c r="D9" s="11">
        <f t="shared" si="0"/>
        <v>14334334</v>
      </c>
      <c r="E9" s="11">
        <f t="shared" si="0"/>
        <v>62412712</v>
      </c>
      <c r="F9" s="11">
        <f t="shared" si="0"/>
        <v>62172458.31</v>
      </c>
      <c r="G9" s="11">
        <f t="shared" si="0"/>
        <v>61208347.97</v>
      </c>
      <c r="H9" s="11">
        <f t="shared" si="0"/>
        <v>240253.6899999997</v>
      </c>
    </row>
    <row r="10" spans="2:8" ht="12.75" customHeight="1">
      <c r="B10" s="7" t="s">
        <v>16</v>
      </c>
      <c r="C10" s="8">
        <v>63600</v>
      </c>
      <c r="D10" s="8">
        <v>1390803</v>
      </c>
      <c r="E10" s="8">
        <f aca="true" t="shared" si="1" ref="E10:E41">C10+D10</f>
        <v>1454403</v>
      </c>
      <c r="F10" s="8">
        <v>1453093</v>
      </c>
      <c r="G10" s="8">
        <v>1453093</v>
      </c>
      <c r="H10" s="13">
        <f aca="true" t="shared" si="2" ref="H10:H41">E10-F10</f>
        <v>1310</v>
      </c>
    </row>
    <row r="11" spans="2:8" ht="12.75">
      <c r="B11" s="7" t="s">
        <v>17</v>
      </c>
      <c r="C11" s="9">
        <v>428000</v>
      </c>
      <c r="D11" s="9">
        <v>-321692</v>
      </c>
      <c r="E11" s="9">
        <f t="shared" si="1"/>
        <v>106308</v>
      </c>
      <c r="F11" s="9">
        <v>106308</v>
      </c>
      <c r="G11" s="9">
        <v>106308</v>
      </c>
      <c r="H11" s="13">
        <f t="shared" si="2"/>
        <v>0</v>
      </c>
    </row>
    <row r="12" spans="2:8" ht="12.75">
      <c r="B12" s="7" t="s">
        <v>18</v>
      </c>
      <c r="C12" s="9">
        <v>18000</v>
      </c>
      <c r="D12" s="9">
        <v>-8262</v>
      </c>
      <c r="E12" s="9">
        <f t="shared" si="1"/>
        <v>9738</v>
      </c>
      <c r="F12" s="9">
        <v>9738</v>
      </c>
      <c r="G12" s="9">
        <v>9738</v>
      </c>
      <c r="H12" s="13">
        <f t="shared" si="2"/>
        <v>0</v>
      </c>
    </row>
    <row r="13" spans="2:8" ht="12.75">
      <c r="B13" s="7" t="s">
        <v>19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13">
        <f t="shared" si="2"/>
        <v>0</v>
      </c>
    </row>
    <row r="14" spans="2:8" ht="12.75">
      <c r="B14" s="7" t="s">
        <v>20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13">
        <f t="shared" si="2"/>
        <v>0</v>
      </c>
    </row>
    <row r="15" spans="2:8" ht="12.75">
      <c r="B15" s="7" t="s">
        <v>21</v>
      </c>
      <c r="C15" s="9">
        <v>0</v>
      </c>
      <c r="D15" s="9">
        <v>0</v>
      </c>
      <c r="E15" s="9">
        <f t="shared" si="1"/>
        <v>0</v>
      </c>
      <c r="F15" s="9">
        <v>0</v>
      </c>
      <c r="G15" s="9">
        <v>0</v>
      </c>
      <c r="H15" s="13">
        <f t="shared" si="2"/>
        <v>0</v>
      </c>
    </row>
    <row r="16" spans="2:8" ht="12.75">
      <c r="B16" s="7" t="s">
        <v>22</v>
      </c>
      <c r="C16" s="9">
        <v>1636208</v>
      </c>
      <c r="D16" s="9">
        <v>14164369</v>
      </c>
      <c r="E16" s="9">
        <f t="shared" si="1"/>
        <v>15800577</v>
      </c>
      <c r="F16" s="9">
        <v>15800577</v>
      </c>
      <c r="G16" s="9">
        <v>15800577</v>
      </c>
      <c r="H16" s="13">
        <f t="shared" si="2"/>
        <v>0</v>
      </c>
    </row>
    <row r="17" spans="2:8" ht="12.75">
      <c r="B17" s="7" t="s">
        <v>23</v>
      </c>
      <c r="C17" s="9">
        <v>28500</v>
      </c>
      <c r="D17" s="9">
        <v>-12350</v>
      </c>
      <c r="E17" s="9">
        <f t="shared" si="1"/>
        <v>16150</v>
      </c>
      <c r="F17" s="9">
        <v>16150</v>
      </c>
      <c r="G17" s="9">
        <v>16150</v>
      </c>
      <c r="H17" s="13">
        <f t="shared" si="2"/>
        <v>0</v>
      </c>
    </row>
    <row r="18" spans="2:8" ht="12.75">
      <c r="B18" s="6" t="s">
        <v>24</v>
      </c>
      <c r="C18" s="9">
        <v>50000</v>
      </c>
      <c r="D18" s="9">
        <v>-46018</v>
      </c>
      <c r="E18" s="9">
        <f t="shared" si="1"/>
        <v>3982</v>
      </c>
      <c r="F18" s="9">
        <v>3982</v>
      </c>
      <c r="G18" s="9">
        <v>3982</v>
      </c>
      <c r="H18" s="9">
        <f t="shared" si="2"/>
        <v>0</v>
      </c>
    </row>
    <row r="19" spans="2:8" ht="12.75">
      <c r="B19" s="6" t="s">
        <v>25</v>
      </c>
      <c r="C19" s="9">
        <v>42100</v>
      </c>
      <c r="D19" s="9">
        <v>-10048</v>
      </c>
      <c r="E19" s="9">
        <f t="shared" si="1"/>
        <v>32052</v>
      </c>
      <c r="F19" s="9">
        <v>32052</v>
      </c>
      <c r="G19" s="9">
        <v>32052</v>
      </c>
      <c r="H19" s="9">
        <f t="shared" si="2"/>
        <v>0</v>
      </c>
    </row>
    <row r="20" spans="2:8" ht="12.75">
      <c r="B20" s="6" t="s">
        <v>26</v>
      </c>
      <c r="C20" s="9">
        <v>41300</v>
      </c>
      <c r="D20" s="9">
        <v>-23476</v>
      </c>
      <c r="E20" s="9">
        <f t="shared" si="1"/>
        <v>17824</v>
      </c>
      <c r="F20" s="9">
        <v>17824</v>
      </c>
      <c r="G20" s="9">
        <v>17824</v>
      </c>
      <c r="H20" s="9">
        <f t="shared" si="2"/>
        <v>0</v>
      </c>
    </row>
    <row r="21" spans="2:8" ht="12.75">
      <c r="B21" s="6" t="s">
        <v>27</v>
      </c>
      <c r="C21" s="9">
        <v>113500</v>
      </c>
      <c r="D21" s="9">
        <v>-105138</v>
      </c>
      <c r="E21" s="9">
        <f t="shared" si="1"/>
        <v>8362</v>
      </c>
      <c r="F21" s="9">
        <v>8362</v>
      </c>
      <c r="G21" s="9">
        <v>8362</v>
      </c>
      <c r="H21" s="9">
        <f t="shared" si="2"/>
        <v>0</v>
      </c>
    </row>
    <row r="22" spans="2:8" ht="12.75">
      <c r="B22" s="6" t="s">
        <v>28</v>
      </c>
      <c r="C22" s="9">
        <v>223100</v>
      </c>
      <c r="D22" s="9">
        <v>-39354</v>
      </c>
      <c r="E22" s="9">
        <f t="shared" si="1"/>
        <v>183746</v>
      </c>
      <c r="F22" s="9">
        <v>183746</v>
      </c>
      <c r="G22" s="9">
        <v>138056</v>
      </c>
      <c r="H22" s="9">
        <f t="shared" si="2"/>
        <v>0</v>
      </c>
    </row>
    <row r="23" spans="2:8" ht="12.75">
      <c r="B23" s="6" t="s">
        <v>29</v>
      </c>
      <c r="C23" s="9">
        <v>37075123</v>
      </c>
      <c r="D23" s="9">
        <v>2292812</v>
      </c>
      <c r="E23" s="9">
        <f t="shared" si="1"/>
        <v>39367935</v>
      </c>
      <c r="F23" s="9">
        <v>39367935</v>
      </c>
      <c r="G23" s="9">
        <v>38496895</v>
      </c>
      <c r="H23" s="9">
        <f t="shared" si="2"/>
        <v>0</v>
      </c>
    </row>
    <row r="24" spans="2:8" ht="12.75">
      <c r="B24" s="6" t="s">
        <v>30</v>
      </c>
      <c r="C24" s="9">
        <v>1097000</v>
      </c>
      <c r="D24" s="9">
        <v>-519347</v>
      </c>
      <c r="E24" s="9">
        <f t="shared" si="1"/>
        <v>577653</v>
      </c>
      <c r="F24" s="9">
        <v>470980</v>
      </c>
      <c r="G24" s="9">
        <v>470979.97</v>
      </c>
      <c r="H24" s="9">
        <f t="shared" si="2"/>
        <v>106673</v>
      </c>
    </row>
    <row r="25" spans="2:8" ht="12.75">
      <c r="B25" s="6" t="s">
        <v>31</v>
      </c>
      <c r="C25" s="9">
        <v>511500</v>
      </c>
      <c r="D25" s="9">
        <v>-198380</v>
      </c>
      <c r="E25" s="9">
        <f t="shared" si="1"/>
        <v>313120</v>
      </c>
      <c r="F25" s="9">
        <v>180849</v>
      </c>
      <c r="G25" s="9">
        <v>180849</v>
      </c>
      <c r="H25" s="9">
        <f t="shared" si="2"/>
        <v>132271</v>
      </c>
    </row>
    <row r="26" spans="2:8" ht="12.75">
      <c r="B26" s="6" t="s">
        <v>32</v>
      </c>
      <c r="C26" s="9">
        <v>4691466</v>
      </c>
      <c r="D26" s="9">
        <v>-1089142</v>
      </c>
      <c r="E26" s="9">
        <f t="shared" si="1"/>
        <v>3602324</v>
      </c>
      <c r="F26" s="9">
        <v>3602324.47</v>
      </c>
      <c r="G26" s="9">
        <v>3554944</v>
      </c>
      <c r="H26" s="9">
        <f t="shared" si="2"/>
        <v>-0.47000000020489097</v>
      </c>
    </row>
    <row r="27" spans="2:8" ht="12.75">
      <c r="B27" s="6" t="s">
        <v>33</v>
      </c>
      <c r="C27" s="9">
        <v>66700</v>
      </c>
      <c r="D27" s="9">
        <v>-29874</v>
      </c>
      <c r="E27" s="9">
        <f t="shared" si="1"/>
        <v>36826</v>
      </c>
      <c r="F27" s="9">
        <v>36826.33</v>
      </c>
      <c r="G27" s="9">
        <v>36826</v>
      </c>
      <c r="H27" s="9">
        <f t="shared" si="2"/>
        <v>-0.33000000000174623</v>
      </c>
    </row>
    <row r="28" spans="2:8" ht="12.75">
      <c r="B28" s="6" t="s">
        <v>34</v>
      </c>
      <c r="C28" s="9">
        <v>51500</v>
      </c>
      <c r="D28" s="9">
        <v>-48261</v>
      </c>
      <c r="E28" s="9">
        <f t="shared" si="1"/>
        <v>3239</v>
      </c>
      <c r="F28" s="9">
        <v>3238.56</v>
      </c>
      <c r="G28" s="9">
        <v>3239</v>
      </c>
      <c r="H28" s="9">
        <f t="shared" si="2"/>
        <v>0.44000000000005457</v>
      </c>
    </row>
    <row r="29" spans="2:8" ht="12.75">
      <c r="B29" s="6" t="s">
        <v>35</v>
      </c>
      <c r="C29" s="9">
        <v>986500</v>
      </c>
      <c r="D29" s="9">
        <v>-456018</v>
      </c>
      <c r="E29" s="9">
        <f t="shared" si="1"/>
        <v>530482</v>
      </c>
      <c r="F29" s="9">
        <v>530481.93</v>
      </c>
      <c r="G29" s="9">
        <v>530482</v>
      </c>
      <c r="H29" s="9">
        <f t="shared" si="2"/>
        <v>0.06999999994877726</v>
      </c>
    </row>
    <row r="30" spans="2:8" ht="12.75">
      <c r="B30" s="6" t="s">
        <v>36</v>
      </c>
      <c r="C30" s="9">
        <v>0</v>
      </c>
      <c r="D30" s="9">
        <v>0</v>
      </c>
      <c r="E30" s="9">
        <f t="shared" si="1"/>
        <v>0</v>
      </c>
      <c r="F30" s="9">
        <v>0</v>
      </c>
      <c r="G30" s="9">
        <v>0</v>
      </c>
      <c r="H30" s="9">
        <f t="shared" si="2"/>
        <v>0</v>
      </c>
    </row>
    <row r="31" spans="2:8" ht="12.75">
      <c r="B31" s="6" t="s">
        <v>37</v>
      </c>
      <c r="C31" s="9">
        <v>193051</v>
      </c>
      <c r="D31" s="9">
        <v>9032</v>
      </c>
      <c r="E31" s="9">
        <f t="shared" si="1"/>
        <v>202083</v>
      </c>
      <c r="F31" s="9">
        <v>202082.63</v>
      </c>
      <c r="G31" s="9">
        <v>202083</v>
      </c>
      <c r="H31" s="9">
        <f t="shared" si="2"/>
        <v>0.3699999999953434</v>
      </c>
    </row>
    <row r="32" spans="2:8" ht="12.75">
      <c r="B32" s="6" t="s">
        <v>38</v>
      </c>
      <c r="C32" s="9">
        <v>0</v>
      </c>
      <c r="D32" s="9">
        <v>0</v>
      </c>
      <c r="E32" s="9">
        <f t="shared" si="1"/>
        <v>0</v>
      </c>
      <c r="F32" s="9">
        <v>0</v>
      </c>
      <c r="G32" s="9">
        <v>0</v>
      </c>
      <c r="H32" s="9">
        <f t="shared" si="2"/>
        <v>0</v>
      </c>
    </row>
    <row r="33" spans="2:8" ht="12.75">
      <c r="B33" s="6" t="s">
        <v>17</v>
      </c>
      <c r="C33" s="9">
        <v>0</v>
      </c>
      <c r="D33" s="9">
        <v>0</v>
      </c>
      <c r="E33" s="9">
        <f t="shared" si="1"/>
        <v>0</v>
      </c>
      <c r="F33" s="9">
        <v>0</v>
      </c>
      <c r="G33" s="9">
        <v>0</v>
      </c>
      <c r="H33" s="9">
        <f t="shared" si="2"/>
        <v>0</v>
      </c>
    </row>
    <row r="34" spans="2:8" ht="12.75">
      <c r="B34" s="6" t="s">
        <v>39</v>
      </c>
      <c r="C34" s="9">
        <v>0</v>
      </c>
      <c r="D34" s="9">
        <v>0</v>
      </c>
      <c r="E34" s="9">
        <f t="shared" si="1"/>
        <v>0</v>
      </c>
      <c r="F34" s="9">
        <v>0</v>
      </c>
      <c r="G34" s="9">
        <v>0</v>
      </c>
      <c r="H34" s="9">
        <f t="shared" si="2"/>
        <v>0</v>
      </c>
    </row>
    <row r="35" spans="2:8" ht="12.75">
      <c r="B35" s="6" t="s">
        <v>40</v>
      </c>
      <c r="C35" s="9">
        <v>0</v>
      </c>
      <c r="D35" s="9">
        <v>0</v>
      </c>
      <c r="E35" s="9">
        <f t="shared" si="1"/>
        <v>0</v>
      </c>
      <c r="F35" s="9">
        <v>0</v>
      </c>
      <c r="G35" s="9">
        <v>0</v>
      </c>
      <c r="H35" s="9">
        <f t="shared" si="2"/>
        <v>0</v>
      </c>
    </row>
    <row r="36" spans="2:8" ht="12.75">
      <c r="B36" s="6" t="s">
        <v>39</v>
      </c>
      <c r="C36" s="9">
        <v>58830</v>
      </c>
      <c r="D36" s="9">
        <v>-45391</v>
      </c>
      <c r="E36" s="9">
        <f t="shared" si="1"/>
        <v>13439</v>
      </c>
      <c r="F36" s="9">
        <v>13439.35</v>
      </c>
      <c r="G36" s="9">
        <v>13439</v>
      </c>
      <c r="H36" s="9">
        <f t="shared" si="2"/>
        <v>-0.3500000000003638</v>
      </c>
    </row>
    <row r="37" spans="2:8" ht="12.75">
      <c r="B37" s="6" t="s">
        <v>41</v>
      </c>
      <c r="C37" s="9">
        <v>50600</v>
      </c>
      <c r="D37" s="9">
        <v>-39200</v>
      </c>
      <c r="E37" s="9">
        <f t="shared" si="1"/>
        <v>11400</v>
      </c>
      <c r="F37" s="9">
        <v>11400</v>
      </c>
      <c r="G37" s="9">
        <v>11400</v>
      </c>
      <c r="H37" s="9">
        <f t="shared" si="2"/>
        <v>0</v>
      </c>
    </row>
    <row r="38" spans="2:8" ht="12.75">
      <c r="B38" s="6" t="s">
        <v>42</v>
      </c>
      <c r="C38" s="9">
        <v>133000</v>
      </c>
      <c r="D38" s="9">
        <v>-128150</v>
      </c>
      <c r="E38" s="9">
        <f t="shared" si="1"/>
        <v>4850</v>
      </c>
      <c r="F38" s="9">
        <v>4849.98</v>
      </c>
      <c r="G38" s="9">
        <v>4850</v>
      </c>
      <c r="H38" s="9">
        <f t="shared" si="2"/>
        <v>0.020000000000436557</v>
      </c>
    </row>
    <row r="39" spans="2:8" ht="12.75">
      <c r="B39" s="6" t="s">
        <v>43</v>
      </c>
      <c r="C39" s="9">
        <v>0</v>
      </c>
      <c r="D39" s="9">
        <v>0</v>
      </c>
      <c r="E39" s="9">
        <f t="shared" si="1"/>
        <v>0</v>
      </c>
      <c r="F39" s="9">
        <v>0</v>
      </c>
      <c r="G39" s="9">
        <v>0</v>
      </c>
      <c r="H39" s="9">
        <f t="shared" si="2"/>
        <v>0</v>
      </c>
    </row>
    <row r="40" spans="2:8" ht="12.75">
      <c r="B40" s="6" t="s">
        <v>44</v>
      </c>
      <c r="C40" s="9">
        <v>3000</v>
      </c>
      <c r="D40" s="9">
        <v>-3000</v>
      </c>
      <c r="E40" s="9">
        <f t="shared" si="1"/>
        <v>0</v>
      </c>
      <c r="F40" s="9">
        <v>0</v>
      </c>
      <c r="G40" s="9">
        <v>0</v>
      </c>
      <c r="H40" s="9">
        <f t="shared" si="2"/>
        <v>0</v>
      </c>
    </row>
    <row r="41" spans="2:8" ht="12.75">
      <c r="B41" s="6" t="s">
        <v>45</v>
      </c>
      <c r="C41" s="9">
        <v>515800</v>
      </c>
      <c r="D41" s="9">
        <v>-399581</v>
      </c>
      <c r="E41" s="9">
        <f t="shared" si="1"/>
        <v>116219</v>
      </c>
      <c r="F41" s="9">
        <v>116219.06</v>
      </c>
      <c r="G41" s="9">
        <v>116219</v>
      </c>
      <c r="H41" s="9">
        <f t="shared" si="2"/>
        <v>-0.059999999997671694</v>
      </c>
    </row>
    <row r="42" spans="2:8" s="15" customFormat="1" ht="12.75">
      <c r="B42" s="3" t="s">
        <v>13</v>
      </c>
      <c r="C42" s="12">
        <f aca="true" t="shared" si="3" ref="C42:H42">SUM(C43:C74)</f>
        <v>37198008</v>
      </c>
      <c r="D42" s="12">
        <f t="shared" si="3"/>
        <v>1716280</v>
      </c>
      <c r="E42" s="12">
        <f t="shared" si="3"/>
        <v>38914288</v>
      </c>
      <c r="F42" s="12">
        <f t="shared" si="3"/>
        <v>38914288</v>
      </c>
      <c r="G42" s="12">
        <f t="shared" si="3"/>
        <v>38341302</v>
      </c>
      <c r="H42" s="12">
        <f t="shared" si="3"/>
        <v>0</v>
      </c>
    </row>
    <row r="43" spans="2:8" ht="12.75">
      <c r="B43" s="7" t="s">
        <v>16</v>
      </c>
      <c r="C43" s="8">
        <v>38600</v>
      </c>
      <c r="D43" s="8">
        <v>81177</v>
      </c>
      <c r="E43" s="8">
        <f aca="true" t="shared" si="4" ref="E43:E74">C43+D43</f>
        <v>119777</v>
      </c>
      <c r="F43" s="8">
        <v>119777</v>
      </c>
      <c r="G43" s="8">
        <v>119777</v>
      </c>
      <c r="H43" s="13">
        <f aca="true" t="shared" si="5" ref="H43:H74">E43-F43</f>
        <v>0</v>
      </c>
    </row>
    <row r="44" spans="2:8" ht="12.75">
      <c r="B44" s="7" t="s">
        <v>17</v>
      </c>
      <c r="C44" s="8">
        <v>3500</v>
      </c>
      <c r="D44" s="8">
        <v>-3500</v>
      </c>
      <c r="E44" s="8">
        <f t="shared" si="4"/>
        <v>0</v>
      </c>
      <c r="F44" s="8">
        <v>0</v>
      </c>
      <c r="G44" s="8">
        <v>0</v>
      </c>
      <c r="H44" s="13">
        <f t="shared" si="5"/>
        <v>0</v>
      </c>
    </row>
    <row r="45" spans="2:8" ht="12.75">
      <c r="B45" s="7" t="s">
        <v>18</v>
      </c>
      <c r="C45" s="8">
        <v>18000</v>
      </c>
      <c r="D45" s="8">
        <v>-8262</v>
      </c>
      <c r="E45" s="8">
        <f t="shared" si="4"/>
        <v>9738</v>
      </c>
      <c r="F45" s="8">
        <v>9738</v>
      </c>
      <c r="G45" s="8">
        <v>9738</v>
      </c>
      <c r="H45" s="13">
        <f t="shared" si="5"/>
        <v>0</v>
      </c>
    </row>
    <row r="46" spans="2:8" ht="12.75">
      <c r="B46" s="7" t="s">
        <v>19</v>
      </c>
      <c r="C46" s="8">
        <v>0</v>
      </c>
      <c r="D46" s="8">
        <v>0</v>
      </c>
      <c r="E46" s="8">
        <f t="shared" si="4"/>
        <v>0</v>
      </c>
      <c r="F46" s="8">
        <v>0</v>
      </c>
      <c r="G46" s="8">
        <v>0</v>
      </c>
      <c r="H46" s="13">
        <f t="shared" si="5"/>
        <v>0</v>
      </c>
    </row>
    <row r="47" spans="2:8" ht="12.75">
      <c r="B47" s="7" t="s">
        <v>20</v>
      </c>
      <c r="C47" s="9">
        <v>0</v>
      </c>
      <c r="D47" s="9">
        <v>0</v>
      </c>
      <c r="E47" s="9">
        <f t="shared" si="4"/>
        <v>0</v>
      </c>
      <c r="F47" s="9">
        <v>0</v>
      </c>
      <c r="G47" s="9">
        <v>0</v>
      </c>
      <c r="H47" s="13">
        <f t="shared" si="5"/>
        <v>0</v>
      </c>
    </row>
    <row r="48" spans="2:8" ht="12.75">
      <c r="B48" s="7" t="s">
        <v>21</v>
      </c>
      <c r="C48" s="9">
        <v>0</v>
      </c>
      <c r="D48" s="9">
        <v>0</v>
      </c>
      <c r="E48" s="9">
        <f t="shared" si="4"/>
        <v>0</v>
      </c>
      <c r="F48" s="9">
        <v>0</v>
      </c>
      <c r="G48" s="9">
        <v>0</v>
      </c>
      <c r="H48" s="13">
        <f t="shared" si="5"/>
        <v>0</v>
      </c>
    </row>
    <row r="49" spans="2:8" ht="12.75">
      <c r="B49" s="7" t="s">
        <v>22</v>
      </c>
      <c r="C49" s="9">
        <v>108800</v>
      </c>
      <c r="D49" s="9">
        <v>38811</v>
      </c>
      <c r="E49" s="9">
        <f t="shared" si="4"/>
        <v>147611</v>
      </c>
      <c r="F49" s="9">
        <v>147611</v>
      </c>
      <c r="G49" s="9">
        <v>147611</v>
      </c>
      <c r="H49" s="13">
        <f t="shared" si="5"/>
        <v>0</v>
      </c>
    </row>
    <row r="50" spans="2:8" ht="12.75">
      <c r="B50" s="7" t="s">
        <v>23</v>
      </c>
      <c r="C50" s="9">
        <v>28500</v>
      </c>
      <c r="D50" s="9">
        <v>-12350</v>
      </c>
      <c r="E50" s="9">
        <f t="shared" si="4"/>
        <v>16150</v>
      </c>
      <c r="F50" s="9">
        <v>16150</v>
      </c>
      <c r="G50" s="9">
        <v>16150</v>
      </c>
      <c r="H50" s="13">
        <f t="shared" si="5"/>
        <v>0</v>
      </c>
    </row>
    <row r="51" spans="2:8" ht="12.75">
      <c r="B51" s="6" t="s">
        <v>24</v>
      </c>
      <c r="C51" s="9">
        <v>50000</v>
      </c>
      <c r="D51" s="9">
        <v>-46018</v>
      </c>
      <c r="E51" s="9">
        <f t="shared" si="4"/>
        <v>3982</v>
      </c>
      <c r="F51" s="9">
        <v>3982</v>
      </c>
      <c r="G51" s="9">
        <v>3982</v>
      </c>
      <c r="H51" s="13">
        <f t="shared" si="5"/>
        <v>0</v>
      </c>
    </row>
    <row r="52" spans="2:8" ht="12.75">
      <c r="B52" s="6" t="s">
        <v>25</v>
      </c>
      <c r="C52" s="9">
        <v>42100</v>
      </c>
      <c r="D52" s="9">
        <v>-10048</v>
      </c>
      <c r="E52" s="9">
        <f t="shared" si="4"/>
        <v>32052</v>
      </c>
      <c r="F52" s="9">
        <v>32052</v>
      </c>
      <c r="G52" s="9">
        <v>32052</v>
      </c>
      <c r="H52" s="13">
        <f t="shared" si="5"/>
        <v>0</v>
      </c>
    </row>
    <row r="53" spans="2:8" ht="12.75">
      <c r="B53" s="6" t="s">
        <v>26</v>
      </c>
      <c r="C53" s="9">
        <v>41300</v>
      </c>
      <c r="D53" s="9">
        <v>-23476</v>
      </c>
      <c r="E53" s="9">
        <f t="shared" si="4"/>
        <v>17824</v>
      </c>
      <c r="F53" s="9">
        <v>17824</v>
      </c>
      <c r="G53" s="9">
        <v>17824</v>
      </c>
      <c r="H53" s="13">
        <f t="shared" si="5"/>
        <v>0</v>
      </c>
    </row>
    <row r="54" spans="2:8" ht="12.75">
      <c r="B54" s="6" t="s">
        <v>27</v>
      </c>
      <c r="C54" s="9">
        <v>113500</v>
      </c>
      <c r="D54" s="9">
        <v>-105138</v>
      </c>
      <c r="E54" s="9">
        <f t="shared" si="4"/>
        <v>8362</v>
      </c>
      <c r="F54" s="9">
        <v>8362</v>
      </c>
      <c r="G54" s="9">
        <v>8362</v>
      </c>
      <c r="H54" s="13">
        <f t="shared" si="5"/>
        <v>0</v>
      </c>
    </row>
    <row r="55" spans="2:8" ht="12.75">
      <c r="B55" s="6" t="s">
        <v>28</v>
      </c>
      <c r="C55" s="9">
        <v>33100</v>
      </c>
      <c r="D55" s="9">
        <v>38280</v>
      </c>
      <c r="E55" s="9">
        <f t="shared" si="4"/>
        <v>71380</v>
      </c>
      <c r="F55" s="9">
        <v>71380</v>
      </c>
      <c r="G55" s="9">
        <v>71380</v>
      </c>
      <c r="H55" s="13">
        <f t="shared" si="5"/>
        <v>0</v>
      </c>
    </row>
    <row r="56" spans="2:8" ht="12.75">
      <c r="B56" s="6" t="s">
        <v>29</v>
      </c>
      <c r="C56" s="9">
        <v>32474512</v>
      </c>
      <c r="D56" s="9">
        <v>2475727</v>
      </c>
      <c r="E56" s="9">
        <f t="shared" si="4"/>
        <v>34950239</v>
      </c>
      <c r="F56" s="9">
        <v>34950239</v>
      </c>
      <c r="G56" s="9">
        <v>34379792</v>
      </c>
      <c r="H56" s="13">
        <f t="shared" si="5"/>
        <v>0</v>
      </c>
    </row>
    <row r="57" spans="2:8" ht="12.75">
      <c r="B57" s="6" t="s">
        <v>30</v>
      </c>
      <c r="C57" s="9">
        <v>37000</v>
      </c>
      <c r="D57" s="9">
        <v>27202</v>
      </c>
      <c r="E57" s="9">
        <f t="shared" si="4"/>
        <v>64202</v>
      </c>
      <c r="F57" s="9">
        <v>64202</v>
      </c>
      <c r="G57" s="9">
        <v>64202</v>
      </c>
      <c r="H57" s="13">
        <f t="shared" si="5"/>
        <v>0</v>
      </c>
    </row>
    <row r="58" spans="2:8" ht="12.75">
      <c r="B58" s="6" t="s">
        <v>31</v>
      </c>
      <c r="C58" s="9">
        <v>311500</v>
      </c>
      <c r="D58" s="9">
        <v>-130649</v>
      </c>
      <c r="E58" s="9">
        <f t="shared" si="4"/>
        <v>180851</v>
      </c>
      <c r="F58" s="9">
        <v>180851</v>
      </c>
      <c r="G58" s="9">
        <v>180851</v>
      </c>
      <c r="H58" s="13">
        <f t="shared" si="5"/>
        <v>0</v>
      </c>
    </row>
    <row r="59" spans="2:8" ht="12.75">
      <c r="B59" s="6" t="s">
        <v>32</v>
      </c>
      <c r="C59" s="9">
        <v>3461466</v>
      </c>
      <c r="D59" s="9">
        <v>-413895</v>
      </c>
      <c r="E59" s="9">
        <f t="shared" si="4"/>
        <v>3047571</v>
      </c>
      <c r="F59" s="9">
        <v>3047571</v>
      </c>
      <c r="G59" s="9">
        <v>3045032</v>
      </c>
      <c r="H59" s="13">
        <f t="shared" si="5"/>
        <v>0</v>
      </c>
    </row>
    <row r="60" spans="2:8" ht="12.75">
      <c r="B60" s="6" t="s">
        <v>33</v>
      </c>
      <c r="C60" s="9">
        <v>26700</v>
      </c>
      <c r="D60" s="9">
        <v>-15394</v>
      </c>
      <c r="E60" s="9">
        <f t="shared" si="4"/>
        <v>11306</v>
      </c>
      <c r="F60" s="9">
        <v>11306</v>
      </c>
      <c r="G60" s="9">
        <v>11306</v>
      </c>
      <c r="H60" s="13">
        <f t="shared" si="5"/>
        <v>0</v>
      </c>
    </row>
    <row r="61" spans="2:8" ht="12.75">
      <c r="B61" s="6" t="s">
        <v>34</v>
      </c>
      <c r="C61" s="9">
        <v>51500</v>
      </c>
      <c r="D61" s="9">
        <v>-48261</v>
      </c>
      <c r="E61" s="9">
        <f t="shared" si="4"/>
        <v>3239</v>
      </c>
      <c r="F61" s="9">
        <v>3239</v>
      </c>
      <c r="G61" s="9">
        <v>3239</v>
      </c>
      <c r="H61" s="13">
        <f t="shared" si="5"/>
        <v>0</v>
      </c>
    </row>
    <row r="62" spans="2:8" ht="12.75">
      <c r="B62" s="6" t="s">
        <v>35</v>
      </c>
      <c r="C62" s="9">
        <v>9000</v>
      </c>
      <c r="D62" s="9">
        <v>-4919</v>
      </c>
      <c r="E62" s="9">
        <f t="shared" si="4"/>
        <v>4081</v>
      </c>
      <c r="F62" s="9">
        <v>4081</v>
      </c>
      <c r="G62" s="9">
        <v>4081</v>
      </c>
      <c r="H62" s="13">
        <f t="shared" si="5"/>
        <v>0</v>
      </c>
    </row>
    <row r="63" spans="2:8" ht="12.75">
      <c r="B63" s="6" t="s">
        <v>36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13">
        <f t="shared" si="5"/>
        <v>0</v>
      </c>
    </row>
    <row r="64" spans="2:8" ht="12.75">
      <c r="B64" s="6" t="s">
        <v>37</v>
      </c>
      <c r="C64" s="9">
        <v>133500</v>
      </c>
      <c r="D64" s="9">
        <v>62733</v>
      </c>
      <c r="E64" s="9">
        <f t="shared" si="4"/>
        <v>196233</v>
      </c>
      <c r="F64" s="9">
        <v>196233</v>
      </c>
      <c r="G64" s="9">
        <v>196233</v>
      </c>
      <c r="H64" s="13">
        <f t="shared" si="5"/>
        <v>0</v>
      </c>
    </row>
    <row r="65" spans="2:8" ht="12.75">
      <c r="B65" s="6" t="s">
        <v>38</v>
      </c>
      <c r="C65" s="9">
        <v>0</v>
      </c>
      <c r="D65" s="9">
        <v>0</v>
      </c>
      <c r="E65" s="9">
        <f t="shared" si="4"/>
        <v>0</v>
      </c>
      <c r="F65" s="9">
        <v>0</v>
      </c>
      <c r="G65" s="9">
        <v>0</v>
      </c>
      <c r="H65" s="13">
        <f t="shared" si="5"/>
        <v>0</v>
      </c>
    </row>
    <row r="66" spans="2:8" ht="12.75">
      <c r="B66" s="6" t="s">
        <v>17</v>
      </c>
      <c r="C66" s="9">
        <v>0</v>
      </c>
      <c r="D66" s="9">
        <v>0</v>
      </c>
      <c r="E66" s="9">
        <f t="shared" si="4"/>
        <v>0</v>
      </c>
      <c r="F66" s="9">
        <v>0</v>
      </c>
      <c r="G66" s="9">
        <v>0</v>
      </c>
      <c r="H66" s="13">
        <f t="shared" si="5"/>
        <v>0</v>
      </c>
    </row>
    <row r="67" spans="2:8" ht="12.75">
      <c r="B67" s="6" t="s">
        <v>39</v>
      </c>
      <c r="C67" s="9">
        <v>0</v>
      </c>
      <c r="D67" s="9">
        <v>0</v>
      </c>
      <c r="E67" s="9">
        <f t="shared" si="4"/>
        <v>0</v>
      </c>
      <c r="F67" s="9">
        <v>0</v>
      </c>
      <c r="G67" s="9">
        <v>0</v>
      </c>
      <c r="H67" s="13">
        <f t="shared" si="5"/>
        <v>0</v>
      </c>
    </row>
    <row r="68" spans="2:8" ht="12.75">
      <c r="B68" s="6" t="s">
        <v>40</v>
      </c>
      <c r="C68" s="9">
        <v>0</v>
      </c>
      <c r="D68" s="9">
        <v>0</v>
      </c>
      <c r="E68" s="9">
        <f t="shared" si="4"/>
        <v>0</v>
      </c>
      <c r="F68" s="9">
        <v>0</v>
      </c>
      <c r="G68" s="9">
        <v>0</v>
      </c>
      <c r="H68" s="13">
        <f t="shared" si="5"/>
        <v>0</v>
      </c>
    </row>
    <row r="69" spans="2:8" ht="12.75">
      <c r="B69" s="6" t="s">
        <v>39</v>
      </c>
      <c r="C69" s="9">
        <v>58830</v>
      </c>
      <c r="D69" s="9">
        <v>-45390</v>
      </c>
      <c r="E69" s="9">
        <f t="shared" si="4"/>
        <v>13440</v>
      </c>
      <c r="F69" s="9">
        <v>13440</v>
      </c>
      <c r="G69" s="9">
        <v>13440</v>
      </c>
      <c r="H69" s="13">
        <f t="shared" si="5"/>
        <v>0</v>
      </c>
    </row>
    <row r="70" spans="2:8" ht="12.75">
      <c r="B70" s="6" t="s">
        <v>41</v>
      </c>
      <c r="C70" s="9">
        <v>20600</v>
      </c>
      <c r="D70" s="9">
        <v>-9200</v>
      </c>
      <c r="E70" s="9">
        <f t="shared" si="4"/>
        <v>11400</v>
      </c>
      <c r="F70" s="9">
        <v>11400</v>
      </c>
      <c r="G70" s="9">
        <v>11400</v>
      </c>
      <c r="H70" s="13">
        <f t="shared" si="5"/>
        <v>0</v>
      </c>
    </row>
    <row r="71" spans="2:8" ht="12.75">
      <c r="B71" s="6" t="s">
        <v>42</v>
      </c>
      <c r="C71" s="9">
        <v>133000</v>
      </c>
      <c r="D71" s="9">
        <v>-128150</v>
      </c>
      <c r="E71" s="9">
        <f t="shared" si="4"/>
        <v>4850</v>
      </c>
      <c r="F71" s="9">
        <v>4850</v>
      </c>
      <c r="G71" s="9">
        <v>4850</v>
      </c>
      <c r="H71" s="13">
        <f t="shared" si="5"/>
        <v>0</v>
      </c>
    </row>
    <row r="72" spans="2:8" ht="12.75">
      <c r="B72" s="6" t="s">
        <v>43</v>
      </c>
      <c r="C72" s="9">
        <v>0</v>
      </c>
      <c r="D72" s="9">
        <v>0</v>
      </c>
      <c r="E72" s="9">
        <f t="shared" si="4"/>
        <v>0</v>
      </c>
      <c r="F72" s="9">
        <v>0</v>
      </c>
      <c r="G72" s="9">
        <v>0</v>
      </c>
      <c r="H72" s="13">
        <f t="shared" si="5"/>
        <v>0</v>
      </c>
    </row>
    <row r="73" spans="2:8" ht="12.75">
      <c r="B73" s="6" t="s">
        <v>44</v>
      </c>
      <c r="C73" s="9">
        <v>3000</v>
      </c>
      <c r="D73" s="9">
        <v>-3000</v>
      </c>
      <c r="E73" s="9">
        <f t="shared" si="4"/>
        <v>0</v>
      </c>
      <c r="F73" s="9">
        <v>0</v>
      </c>
      <c r="G73" s="9">
        <v>0</v>
      </c>
      <c r="H73" s="13">
        <f t="shared" si="5"/>
        <v>0</v>
      </c>
    </row>
    <row r="74" spans="2:8" ht="12.75">
      <c r="B74" s="6" t="s">
        <v>45</v>
      </c>
      <c r="C74" s="9">
        <v>0</v>
      </c>
      <c r="D74" s="9">
        <v>0</v>
      </c>
      <c r="E74" s="9">
        <f t="shared" si="4"/>
        <v>0</v>
      </c>
      <c r="F74" s="9">
        <v>0</v>
      </c>
      <c r="G74" s="9">
        <v>0</v>
      </c>
      <c r="H74" s="13">
        <f t="shared" si="5"/>
        <v>0</v>
      </c>
    </row>
    <row r="75" spans="2:8" s="15" customFormat="1" ht="12.75">
      <c r="B75" s="6"/>
      <c r="C75" s="9"/>
      <c r="D75" s="9"/>
      <c r="E75" s="9"/>
      <c r="F75" s="9"/>
      <c r="G75" s="9"/>
      <c r="H75" s="13"/>
    </row>
    <row r="76" spans="2:8" ht="12.75">
      <c r="B76" s="2" t="s">
        <v>11</v>
      </c>
      <c r="C76" s="10">
        <f aca="true" t="shared" si="6" ref="C76:H76">C9+C42</f>
        <v>85276386</v>
      </c>
      <c r="D76" s="10">
        <f t="shared" si="6"/>
        <v>16050614</v>
      </c>
      <c r="E76" s="10">
        <f t="shared" si="6"/>
        <v>101327000</v>
      </c>
      <c r="F76" s="10">
        <f t="shared" si="6"/>
        <v>101086746.31</v>
      </c>
      <c r="G76" s="10">
        <f t="shared" si="6"/>
        <v>99549649.97</v>
      </c>
      <c r="H76" s="10">
        <f t="shared" si="6"/>
        <v>240253.6899999997</v>
      </c>
    </row>
    <row r="77" spans="2:8" ht="13.5" thickBot="1">
      <c r="B77" s="4"/>
      <c r="C77" s="14"/>
      <c r="D77" s="14"/>
      <c r="E77" s="14"/>
      <c r="F77" s="14"/>
      <c r="G77" s="14"/>
      <c r="H77" s="14"/>
    </row>
    <row r="762" spans="2:8" ht="12.75">
      <c r="B762" s="16"/>
      <c r="C762" s="16"/>
      <c r="D762" s="16"/>
      <c r="E762" s="16"/>
      <c r="F762" s="16"/>
      <c r="G762" s="16"/>
      <c r="H76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axel reyes</cp:lastModifiedBy>
  <cp:lastPrinted>2016-12-22T17:30:19Z</cp:lastPrinted>
  <dcterms:created xsi:type="dcterms:W3CDTF">2016-10-11T20:43:07Z</dcterms:created>
  <dcterms:modified xsi:type="dcterms:W3CDTF">2022-01-20T02:18:44Z</dcterms:modified>
  <cp:category/>
  <cp:version/>
  <cp:contentType/>
  <cp:contentStatus/>
</cp:coreProperties>
</file>