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<sst xmlns="http://schemas.openxmlformats.org/spreadsheetml/2006/main" count="72" uniqueCount="44">
  <si>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</si>
  <si>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</si>
  <si>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</si>
  <si>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</si>
  <si>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</si>
  <si>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</si>
  <si>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</si>
  <si>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</si>
  <si>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</si>
  <si>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</si>
  <si>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</si>
  <si>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</si>
  <si>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</si>
  <si>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</si>
  <si>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DEL VALLE DEL MEZQUITAL (a)</t>
  </si>
  <si>
    <t>Del 1 de Enero al 30 de Junio de 2023 (b)</t>
  </si>
  <si>
    <t>Secretaría Académica</t>
  </si>
  <si>
    <t>Servicios Estudiantiles</t>
  </si>
  <si>
    <t>Servicios Médicos</t>
  </si>
  <si>
    <t>Prácticas y Estadias</t>
  </si>
  <si>
    <t>Idiomas</t>
  </si>
  <si>
    <t>Investigación</t>
  </si>
  <si>
    <t>Tecnologías de la Información y Comunicación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</si>
  <si>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</si>
  <si>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</si>
  <si>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</si>
  <si>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</si>
  <si>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</si>
  <si>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</si>
  <si>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Personal</t>
  </si>
  <si>
    <t>Recursos Materiales</t>
  </si>
  <si>
    <t>Contabilidad</t>
  </si>
  <si>
    <t>Mantenimiento e Instalaciones</t>
  </si>
  <si>
    <t>Planeación y Evaluación</t>
  </si>
  <si>
    <t>Programación y Presupuesto</t>
  </si>
  <si>
    <t>Servicios Escolares</t>
  </si>
  <si>
    <t>Información y Estadística</t>
  </si>
  <si>
    <t>Rectoría</t>
  </si>
  <si>
    <t>Vinculación</t>
  </si>
  <si>
    <t>Prensa y Difusión</t>
  </si>
  <si>
    <t>Actividades Culturales y Deportivas</t>
  </si>
  <si>
    <t>Gestión Tecnológica</t>
  </si>
  <si>
    <t>Servicios Bibliotecarios</t>
  </si>
  <si>
    <t>Educación Continua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</si>
</sst>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SUM(C10:C37)</f>
        <v>54864641</v>
      </c>
      <c r="D9" s="11">
        <f>SUM(D10:D37)</f>
        <v>657825.0799999996</v>
      </c>
      <c r="E9" s="11">
        <f>SUM(E10:E37)</f>
        <v>55522466.08</v>
      </c>
      <c r="F9" s="11">
        <f>SUM(F10:F37)</f>
        <v>23259077.069999993</v>
      </c>
      <c r="G9" s="11">
        <f>SUM(G10:G37)</f>
        <v>22027809.079999994</v>
      </c>
      <c r="H9" s="11">
        <f>SUM(H10:H37)</f>
        <v>32263389.01000001</v>
      </c>
    </row>
    <row r="10" spans="2:8" ht="12.75" customHeight="1">
      <c r="B10" s="7" t="s">
        <v>16</v>
      </c>
      <c r="C10" s="8">
        <v>58000</v>
      </c>
      <c r="D10" s="8">
        <v>-4000</v>
      </c>
      <c r="E10" s="8">
        <f>C10+D10</f>
        <v>54000</v>
      </c>
      <c r="F10" s="8">
        <v>25000</v>
      </c>
      <c r="G10" s="8">
        <v>20000</v>
      </c>
      <c r="H10" s="13">
        <f>E10-F10</f>
        <v>29000</v>
      </c>
    </row>
    <row r="11" spans="2:8" ht="12.75">
      <c r="B11" s="7" t="s">
        <v>17</v>
      </c>
      <c r="C11" s="9">
        <v>60000</v>
      </c>
      <c r="D11" s="9">
        <v>486255.98</v>
      </c>
      <c r="E11" s="9">
        <f>C11+D11</f>
        <v>546255.98</v>
      </c>
      <c r="F11" s="9">
        <v>485255.98</v>
      </c>
      <c r="G11" s="9">
        <v>485255.98</v>
      </c>
      <c r="H11" s="13">
        <f>E11-F11</f>
        <v>61000</v>
      </c>
    </row>
    <row r="12" spans="2:8" ht="12.75">
      <c r="B12" s="7" t="s">
        <v>18</v>
      </c>
      <c r="C12" s="9">
        <v>5000</v>
      </c>
      <c r="D12" s="9">
        <v>0</v>
      </c>
      <c r="E12" s="9">
        <f>C12+D12</f>
        <v>5000</v>
      </c>
      <c r="F12" s="9">
        <v>0</v>
      </c>
      <c r="G12" s="9">
        <v>0</v>
      </c>
      <c r="H12" s="13">
        <f>E12-F12</f>
        <v>5000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22</v>
      </c>
      <c r="C16" s="9">
        <v>1467350</v>
      </c>
      <c r="D16" s="9">
        <v>99446.7</v>
      </c>
      <c r="E16" s="9">
        <f>C16+D16</f>
        <v>1566796.7</v>
      </c>
      <c r="F16" s="9">
        <v>415822.44</v>
      </c>
      <c r="G16" s="9">
        <v>415822.44</v>
      </c>
      <c r="H16" s="13">
        <f>E16-F16</f>
        <v>1150974.26</v>
      </c>
    </row>
    <row r="17" spans="2:8" ht="12.75">
      <c r="B17" s="7" t="s">
        <v>23</v>
      </c>
      <c r="C17" s="9">
        <v>2500</v>
      </c>
      <c r="D17" s="9">
        <v>0</v>
      </c>
      <c r="E17" s="9">
        <f>C17+D17</f>
        <v>2500</v>
      </c>
      <c r="F17" s="9">
        <v>2500</v>
      </c>
      <c r="G17" s="9">
        <v>2500</v>
      </c>
      <c r="H17" s="13">
        <f>E17-F17</f>
        <v>0</v>
      </c>
    </row>
    <row r="18" spans="2:8" ht="12.75">
      <c r="B18" s="6" t="s">
        <v>24</v>
      </c>
      <c r="C18" s="9">
        <v>5000</v>
      </c>
      <c r="D18" s="9">
        <v>0</v>
      </c>
      <c r="E18" s="9">
        <f>C18+D18</f>
        <v>5000</v>
      </c>
      <c r="F18" s="9">
        <v>5000</v>
      </c>
      <c r="G18" s="9">
        <v>5000</v>
      </c>
      <c r="H18" s="9">
        <f>E18-F18</f>
        <v>0</v>
      </c>
    </row>
    <row r="19" spans="2:8" ht="12.75">
      <c r="B19" s="6" t="s">
        <v>25</v>
      </c>
      <c r="C19" s="9">
        <v>7500</v>
      </c>
      <c r="D19" s="9">
        <v>0</v>
      </c>
      <c r="E19" s="9">
        <f>C19+D19</f>
        <v>7500</v>
      </c>
      <c r="F19" s="9">
        <v>2500</v>
      </c>
      <c r="G19" s="9">
        <v>2500</v>
      </c>
      <c r="H19" s="9">
        <f>E19-F19</f>
        <v>5000</v>
      </c>
    </row>
    <row r="20" spans="2:8" ht="12.75">
      <c r="B20" s="6" t="s">
        <v>26</v>
      </c>
      <c r="C20" s="9">
        <v>7000</v>
      </c>
      <c r="D20" s="9">
        <v>0</v>
      </c>
      <c r="E20" s="9">
        <f>C20+D20</f>
        <v>7000</v>
      </c>
      <c r="F20" s="9">
        <v>7000</v>
      </c>
      <c r="G20" s="9">
        <v>7000</v>
      </c>
      <c r="H20" s="9">
        <f>E20-F20</f>
        <v>0</v>
      </c>
    </row>
    <row r="21" spans="2:8" ht="12.75">
      <c r="B21" s="6" t="s">
        <v>27</v>
      </c>
      <c r="C21" s="9">
        <v>65000</v>
      </c>
      <c r="D21" s="9">
        <v>0</v>
      </c>
      <c r="E21" s="9">
        <f>C21+D21</f>
        <v>65000</v>
      </c>
      <c r="F21" s="9">
        <v>28253.84</v>
      </c>
      <c r="G21" s="9">
        <v>28253.84</v>
      </c>
      <c r="H21" s="9">
        <f>E21-F21</f>
        <v>36746.16</v>
      </c>
    </row>
    <row r="22" spans="2:8" ht="12.75">
      <c r="B22" s="6" t="s">
        <v>28</v>
      </c>
      <c r="C22" s="9">
        <v>6466626</v>
      </c>
      <c r="D22" s="9">
        <v>-2894138.54</v>
      </c>
      <c r="E22" s="9">
        <f>C22+D22</f>
        <v>3572487.46</v>
      </c>
      <c r="F22" s="9">
        <v>57001.46</v>
      </c>
      <c r="G22" s="9">
        <v>50304.32</v>
      </c>
      <c r="H22" s="9">
        <f>E22-F22</f>
        <v>3515486</v>
      </c>
    </row>
    <row r="23" spans="2:8" ht="12.75">
      <c r="B23" s="6" t="s">
        <v>29</v>
      </c>
      <c r="C23" s="9">
        <v>40144042</v>
      </c>
      <c r="D23" s="9">
        <v>2711450.52</v>
      </c>
      <c r="E23" s="9">
        <f>C23+D23</f>
        <v>42855492.52</v>
      </c>
      <c r="F23" s="9">
        <v>19545059.47</v>
      </c>
      <c r="G23" s="9">
        <v>18357521.45</v>
      </c>
      <c r="H23" s="9">
        <f>E23-F23</f>
        <v>23310433.050000004</v>
      </c>
    </row>
    <row r="24" spans="2:8" ht="12.75">
      <c r="B24" s="6" t="s">
        <v>30</v>
      </c>
      <c r="C24" s="9">
        <v>887500</v>
      </c>
      <c r="D24" s="9">
        <v>41787.85</v>
      </c>
      <c r="E24" s="9">
        <f>C24+D24</f>
        <v>929287.85</v>
      </c>
      <c r="F24" s="9">
        <v>400111.56</v>
      </c>
      <c r="G24" s="9">
        <v>398795.61</v>
      </c>
      <c r="H24" s="9">
        <f>E24-F24</f>
        <v>529176.29</v>
      </c>
    </row>
    <row r="25" spans="2:8" ht="12.75">
      <c r="B25" s="6" t="s">
        <v>31</v>
      </c>
      <c r="C25" s="9">
        <v>56800</v>
      </c>
      <c r="D25" s="9">
        <v>170633.55</v>
      </c>
      <c r="E25" s="9">
        <f>C25+D25</f>
        <v>227433.55</v>
      </c>
      <c r="F25" s="9">
        <v>27679.2</v>
      </c>
      <c r="G25" s="9">
        <v>27242.2</v>
      </c>
      <c r="H25" s="9">
        <f>E25-F25</f>
        <v>199754.34999999998</v>
      </c>
    </row>
    <row r="26" spans="2:8" ht="12.75">
      <c r="B26" s="6" t="s">
        <v>32</v>
      </c>
      <c r="C26" s="9">
        <v>4455473</v>
      </c>
      <c r="D26" s="9">
        <v>-44204.94</v>
      </c>
      <c r="E26" s="9">
        <f>C26+D26</f>
        <v>4411268.06</v>
      </c>
      <c r="F26" s="9">
        <v>1897655.9</v>
      </c>
      <c r="G26" s="9">
        <v>1879232.09</v>
      </c>
      <c r="H26" s="9">
        <f>E26-F26</f>
        <v>2513612.1599999997</v>
      </c>
    </row>
    <row r="27" spans="2:8" ht="12.75">
      <c r="B27" s="6" t="s">
        <v>33</v>
      </c>
      <c r="C27" s="9">
        <v>53600</v>
      </c>
      <c r="D27" s="9">
        <v>1753.3</v>
      </c>
      <c r="E27" s="9">
        <f>C27+D27</f>
        <v>55353.3</v>
      </c>
      <c r="F27" s="9">
        <v>4350</v>
      </c>
      <c r="G27" s="9">
        <v>3850</v>
      </c>
      <c r="H27" s="9">
        <f>E27-F27</f>
        <v>51003.3</v>
      </c>
    </row>
    <row r="28" spans="2:8" ht="12.75">
      <c r="B28" s="6" t="s">
        <v>34</v>
      </c>
      <c r="C28" s="9">
        <v>3000</v>
      </c>
      <c r="D28" s="9">
        <v>1836.97</v>
      </c>
      <c r="E28" s="9">
        <f>C28+D28</f>
        <v>4836.97</v>
      </c>
      <c r="F28" s="9">
        <v>3336.97</v>
      </c>
      <c r="G28" s="9">
        <v>3336.97</v>
      </c>
      <c r="H28" s="9">
        <f>E28-F28</f>
        <v>1500.0000000000005</v>
      </c>
    </row>
    <row r="29" spans="2:8" ht="12.75">
      <c r="B29" s="6" t="s">
        <v>35</v>
      </c>
      <c r="C29" s="9">
        <v>754500</v>
      </c>
      <c r="D29" s="9">
        <v>8129</v>
      </c>
      <c r="E29" s="9">
        <f>C29+D29</f>
        <v>762629</v>
      </c>
      <c r="F29" s="9">
        <v>132166</v>
      </c>
      <c r="G29" s="9">
        <v>132166</v>
      </c>
      <c r="H29" s="9">
        <f>E29-F29</f>
        <v>630463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12.75">
      <c r="B31" s="6" t="s">
        <v>37</v>
      </c>
      <c r="C31" s="9">
        <v>23000</v>
      </c>
      <c r="D31" s="9">
        <v>78874.69</v>
      </c>
      <c r="E31" s="9">
        <f>C31+D31</f>
        <v>101874.69</v>
      </c>
      <c r="F31" s="9">
        <v>90874.69</v>
      </c>
      <c r="G31" s="9">
        <v>80018.62</v>
      </c>
      <c r="H31" s="9">
        <f>E31-F31</f>
        <v>11000</v>
      </c>
    </row>
    <row r="32" spans="2:8" ht="12.75">
      <c r="B32" s="6" t="s">
        <v>38</v>
      </c>
      <c r="C32" s="9">
        <v>22750</v>
      </c>
      <c r="D32" s="9">
        <v>0</v>
      </c>
      <c r="E32" s="9">
        <f>C32+D32</f>
        <v>22750</v>
      </c>
      <c r="F32" s="9">
        <v>4170</v>
      </c>
      <c r="G32" s="9">
        <v>3670</v>
      </c>
      <c r="H32" s="9">
        <f>E32-F32</f>
        <v>18580</v>
      </c>
    </row>
    <row r="33" spans="2:8" ht="12.75">
      <c r="B33" s="6" t="s">
        <v>39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9">
        <f>E33-F33</f>
        <v>0</v>
      </c>
    </row>
    <row r="34" spans="2:8" ht="12.75">
      <c r="B34" s="6" t="s">
        <v>40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9">
        <f>E34-F34</f>
        <v>0</v>
      </c>
    </row>
    <row r="35" spans="2:8" ht="12.75">
      <c r="B35" s="6" t="s">
        <v>41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42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320000</v>
      </c>
      <c r="D37" s="9">
        <v>0</v>
      </c>
      <c r="E37" s="9">
        <f>C37+D37</f>
        <v>320000</v>
      </c>
      <c r="F37" s="9">
        <v>125339.56</v>
      </c>
      <c r="G37" s="9">
        <v>125339.56</v>
      </c>
      <c r="H37" s="9">
        <f>E37-F37</f>
        <v>194660.44</v>
      </c>
    </row>
    <row r="38" spans="2:8" s="29" customFormat="1" ht="12.75">
      <c r="B38" s="3" t="s">
        <v>13</v>
      </c>
      <c r="C38" s="12">
        <f>SUM(C39:C66)</f>
        <v>38323940</v>
      </c>
      <c r="D38" s="12">
        <f>SUM(D39:D66)</f>
        <v>3172582.5999999996</v>
      </c>
      <c r="E38" s="12">
        <f>SUM(E39:E66)</f>
        <v>41496522.60000001</v>
      </c>
      <c r="F38" s="12">
        <f>SUM(F39:F66)</f>
        <v>19552638.75</v>
      </c>
      <c r="G38" s="12">
        <f>SUM(G39:G66)</f>
        <v>17806395.970000003</v>
      </c>
      <c r="H38" s="12">
        <f>SUM(H39:H66)</f>
        <v>21943883.85</v>
      </c>
    </row>
    <row r="39" spans="2:8" ht="12.75">
      <c r="B39" s="7" t="s">
        <v>16</v>
      </c>
      <c r="C39" s="8">
        <v>58000</v>
      </c>
      <c r="D39" s="8">
        <v>-4000</v>
      </c>
      <c r="E39" s="8">
        <f>C39+D39</f>
        <v>54000</v>
      </c>
      <c r="F39" s="8">
        <v>5000</v>
      </c>
      <c r="G39" s="8">
        <v>0</v>
      </c>
      <c r="H39" s="13">
        <f>E39-F39</f>
        <v>49000</v>
      </c>
    </row>
    <row r="40" spans="2:8" ht="12.75">
      <c r="B40" s="7" t="s">
        <v>17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12.75">
      <c r="B41" s="7" t="s">
        <v>18</v>
      </c>
      <c r="C41" s="8">
        <v>5000</v>
      </c>
      <c r="D41" s="8">
        <v>0</v>
      </c>
      <c r="E41" s="8">
        <f>C41+D41</f>
        <v>5000</v>
      </c>
      <c r="F41" s="8">
        <v>0</v>
      </c>
      <c r="G41" s="8">
        <v>0</v>
      </c>
      <c r="H41" s="13">
        <f>E41-F41</f>
        <v>5000</v>
      </c>
    </row>
    <row r="42" spans="2:8" ht="12.75">
      <c r="B42" s="7" t="s">
        <v>19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12.75">
      <c r="B43" s="7" t="s">
        <v>20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7" t="s">
        <v>21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7" t="s">
        <v>22</v>
      </c>
      <c r="C45" s="9">
        <v>189750</v>
      </c>
      <c r="D45" s="9">
        <v>101200</v>
      </c>
      <c r="E45" s="9">
        <f>C45+D45</f>
        <v>290950</v>
      </c>
      <c r="F45" s="9">
        <v>6200</v>
      </c>
      <c r="G45" s="9">
        <v>6200</v>
      </c>
      <c r="H45" s="13">
        <f>E45-F45</f>
        <v>284750</v>
      </c>
    </row>
    <row r="46" spans="2:8" ht="12.75">
      <c r="B46" s="7" t="s">
        <v>23</v>
      </c>
      <c r="C46" s="9">
        <v>2500</v>
      </c>
      <c r="D46" s="9">
        <v>0</v>
      </c>
      <c r="E46" s="9">
        <f>C46+D46</f>
        <v>2500</v>
      </c>
      <c r="F46" s="9">
        <v>0</v>
      </c>
      <c r="G46" s="9">
        <v>0</v>
      </c>
      <c r="H46" s="13">
        <f>E46-F46</f>
        <v>2500</v>
      </c>
    </row>
    <row r="47" spans="2:8" ht="12.75">
      <c r="B47" s="6" t="s">
        <v>24</v>
      </c>
      <c r="C47" s="9">
        <v>5000</v>
      </c>
      <c r="D47" s="9">
        <v>0</v>
      </c>
      <c r="E47" s="9">
        <f>C47+D47</f>
        <v>5000</v>
      </c>
      <c r="F47" s="9">
        <v>0</v>
      </c>
      <c r="G47" s="9">
        <v>0</v>
      </c>
      <c r="H47" s="13">
        <f>E47-F47</f>
        <v>5000</v>
      </c>
    </row>
    <row r="48" spans="2:8" ht="12.75">
      <c r="B48" s="6" t="s">
        <v>25</v>
      </c>
      <c r="C48" s="9">
        <v>7500</v>
      </c>
      <c r="D48" s="9">
        <v>0</v>
      </c>
      <c r="E48" s="9">
        <f>C48+D48</f>
        <v>7500</v>
      </c>
      <c r="F48" s="9">
        <v>0</v>
      </c>
      <c r="G48" s="9">
        <v>0</v>
      </c>
      <c r="H48" s="13">
        <f>E48-F48</f>
        <v>7500</v>
      </c>
    </row>
    <row r="49" spans="2:8" ht="12.75">
      <c r="B49" s="6" t="s">
        <v>26</v>
      </c>
      <c r="C49" s="9">
        <v>7000</v>
      </c>
      <c r="D49" s="9">
        <v>0</v>
      </c>
      <c r="E49" s="9">
        <f>C49+D49</f>
        <v>7000</v>
      </c>
      <c r="F49" s="9">
        <v>0</v>
      </c>
      <c r="G49" s="9">
        <v>0</v>
      </c>
      <c r="H49" s="13">
        <f>E49-F49</f>
        <v>7000</v>
      </c>
    </row>
    <row r="50" spans="2:8" ht="12.75">
      <c r="B50" s="6" t="s">
        <v>27</v>
      </c>
      <c r="C50" s="9">
        <v>65000</v>
      </c>
      <c r="D50" s="9">
        <v>-21464.1</v>
      </c>
      <c r="E50" s="9">
        <f>C50+D50</f>
        <v>43535.9</v>
      </c>
      <c r="F50" s="9">
        <v>0</v>
      </c>
      <c r="G50" s="9">
        <v>0</v>
      </c>
      <c r="H50" s="13">
        <f>E50-F50</f>
        <v>43535.9</v>
      </c>
    </row>
    <row r="51" spans="2:8" ht="12.75">
      <c r="B51" s="6" t="s">
        <v>28</v>
      </c>
      <c r="C51" s="9">
        <v>5000</v>
      </c>
      <c r="D51" s="9">
        <v>28851.48</v>
      </c>
      <c r="E51" s="9">
        <f>C51+D51</f>
        <v>33851.479999999996</v>
      </c>
      <c r="F51" s="9">
        <v>33851.48</v>
      </c>
      <c r="G51" s="9">
        <v>27154.34</v>
      </c>
      <c r="H51" s="13">
        <f>E51-F51</f>
        <v>0</v>
      </c>
    </row>
    <row r="52" spans="2:8" ht="12.75">
      <c r="B52" s="6" t="s">
        <v>29</v>
      </c>
      <c r="C52" s="9">
        <v>34728126</v>
      </c>
      <c r="D52" s="9">
        <v>2891822.89</v>
      </c>
      <c r="E52" s="9">
        <f>C52+D52</f>
        <v>37619948.89</v>
      </c>
      <c r="F52" s="9">
        <v>17948063.58</v>
      </c>
      <c r="G52" s="9">
        <v>16245987.98</v>
      </c>
      <c r="H52" s="13">
        <f>E52-F52</f>
        <v>19671885.310000002</v>
      </c>
    </row>
    <row r="53" spans="2:8" ht="12.75">
      <c r="B53" s="6" t="s">
        <v>30</v>
      </c>
      <c r="C53" s="9">
        <v>107500</v>
      </c>
      <c r="D53" s="9">
        <v>87250.07</v>
      </c>
      <c r="E53" s="9">
        <f>C53+D53</f>
        <v>194750.07</v>
      </c>
      <c r="F53" s="9">
        <v>63070.15</v>
      </c>
      <c r="G53" s="9">
        <v>61754.2</v>
      </c>
      <c r="H53" s="13">
        <f>E53-F53</f>
        <v>131679.92</v>
      </c>
    </row>
    <row r="54" spans="2:8" ht="12.75">
      <c r="B54" s="6" t="s">
        <v>31</v>
      </c>
      <c r="C54" s="9">
        <v>56800</v>
      </c>
      <c r="D54" s="9">
        <v>-1608.87</v>
      </c>
      <c r="E54" s="9">
        <f>C54+D54</f>
        <v>55191.13</v>
      </c>
      <c r="F54" s="9">
        <v>35571.42</v>
      </c>
      <c r="G54" s="9">
        <v>35134.42</v>
      </c>
      <c r="H54" s="13">
        <f>E54-F54</f>
        <v>19619.71</v>
      </c>
    </row>
    <row r="55" spans="2:8" ht="12.75">
      <c r="B55" s="6" t="s">
        <v>32</v>
      </c>
      <c r="C55" s="9">
        <v>3029414</v>
      </c>
      <c r="D55" s="9">
        <v>44566.96</v>
      </c>
      <c r="E55" s="9">
        <f>C55+D55</f>
        <v>3073980.96</v>
      </c>
      <c r="F55" s="9">
        <v>1395686.24</v>
      </c>
      <c r="G55" s="9">
        <v>1376825.22</v>
      </c>
      <c r="H55" s="13">
        <f>E55-F55</f>
        <v>1678294.72</v>
      </c>
    </row>
    <row r="56" spans="2:8" ht="12.75">
      <c r="B56" s="6" t="s">
        <v>33</v>
      </c>
      <c r="C56" s="9">
        <v>8600</v>
      </c>
      <c r="D56" s="9">
        <v>0</v>
      </c>
      <c r="E56" s="9">
        <f>C56+D56</f>
        <v>8600</v>
      </c>
      <c r="F56" s="9">
        <v>1959.42</v>
      </c>
      <c r="G56" s="9">
        <v>1459.42</v>
      </c>
      <c r="H56" s="13">
        <f>E56-F56</f>
        <v>6640.58</v>
      </c>
    </row>
    <row r="57" spans="2:8" ht="12.75">
      <c r="B57" s="6" t="s">
        <v>34</v>
      </c>
      <c r="C57" s="9">
        <v>3000</v>
      </c>
      <c r="D57" s="9">
        <v>-1356</v>
      </c>
      <c r="E57" s="9">
        <f>C57+D57</f>
        <v>1644</v>
      </c>
      <c r="F57" s="9">
        <v>0</v>
      </c>
      <c r="G57" s="9">
        <v>0</v>
      </c>
      <c r="H57" s="13">
        <f>E57-F57</f>
        <v>1644</v>
      </c>
    </row>
    <row r="58" spans="2:8" ht="12.75">
      <c r="B58" s="6" t="s">
        <v>35</v>
      </c>
      <c r="C58" s="9">
        <v>0</v>
      </c>
      <c r="D58" s="9">
        <v>30000</v>
      </c>
      <c r="E58" s="9">
        <f>C58+D58</f>
        <v>30000</v>
      </c>
      <c r="F58" s="9">
        <v>30000</v>
      </c>
      <c r="G58" s="9">
        <v>30000</v>
      </c>
      <c r="H58" s="13">
        <f>E58-F58</f>
        <v>0</v>
      </c>
    </row>
    <row r="59" spans="2:8" ht="12.75">
      <c r="B59" s="6" t="s">
        <v>36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37</v>
      </c>
      <c r="C60" s="9">
        <v>23000</v>
      </c>
      <c r="D60" s="9">
        <v>-4143.93</v>
      </c>
      <c r="E60" s="9">
        <f>C60+D60</f>
        <v>18856.07</v>
      </c>
      <c r="F60" s="9">
        <v>10856.07</v>
      </c>
      <c r="G60" s="9">
        <v>0</v>
      </c>
      <c r="H60" s="13">
        <f>E60-F60</f>
        <v>8000</v>
      </c>
    </row>
    <row r="61" spans="2:8" ht="12.75">
      <c r="B61" s="6" t="s">
        <v>38</v>
      </c>
      <c r="C61" s="9">
        <v>22750</v>
      </c>
      <c r="D61" s="9">
        <v>0</v>
      </c>
      <c r="E61" s="9">
        <f>C61+D61</f>
        <v>22750</v>
      </c>
      <c r="F61" s="9">
        <v>916.29</v>
      </c>
      <c r="G61" s="9">
        <v>416.29</v>
      </c>
      <c r="H61" s="13">
        <f>E61-F61</f>
        <v>21833.71</v>
      </c>
    </row>
    <row r="62" spans="2:8" ht="12.75">
      <c r="B62" s="6" t="s">
        <v>39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40</v>
      </c>
      <c r="C63" s="9">
        <v>0</v>
      </c>
      <c r="D63" s="9">
        <v>21464.1</v>
      </c>
      <c r="E63" s="9">
        <f>C63+D63</f>
        <v>21464.1</v>
      </c>
      <c r="F63" s="9">
        <v>21464.1</v>
      </c>
      <c r="G63" s="9">
        <v>21464.1</v>
      </c>
      <c r="H63" s="13">
        <f>E63-F63</f>
        <v>0</v>
      </c>
    </row>
    <row r="64" spans="2:8" ht="12.75">
      <c r="B64" s="6" t="s">
        <v>41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42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43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s="29" customFormat="1" ht="12.75">
      <c r="B67" s="6"/>
      <c r="C67" s="9"/>
      <c r="D67" s="9"/>
      <c r="E67" s="9"/>
      <c r="F67" s="9"/>
      <c r="G67" s="9"/>
      <c r="H67" s="13"/>
    </row>
    <row r="68" spans="2:8" ht="12.75">
      <c r="B68" s="2" t="s">
        <v>11</v>
      </c>
      <c r="C68" s="10">
        <f>C9+C38</f>
        <v>93188581</v>
      </c>
      <c r="D68" s="10">
        <f>D9+D38</f>
        <v>3830407.6799999992</v>
      </c>
      <c r="E68" s="10">
        <f>E9+E38</f>
        <v>97018988.68</v>
      </c>
      <c r="F68" s="10">
        <f>F9+F38</f>
        <v>42811715.81999999</v>
      </c>
      <c r="G68" s="10">
        <f>G9+G38</f>
        <v>39834205.05</v>
      </c>
      <c r="H68" s="10">
        <f>H9+H38</f>
        <v>54207272.860000014</v>
      </c>
    </row>
    <row r="69" spans="2:8" ht="13.5" thickBot="1">
      <c r="B69" s="4"/>
      <c r="C69" s="14"/>
      <c r="D69" s="14"/>
      <c r="E69" s="14"/>
      <c r="F69" s="14"/>
      <c r="G69" s="14"/>
      <c r="H69" s="14"/>
    </row>
    <row r="682" spans="2:8" ht="12.75">
      <c r="B682" s="30"/>
      <c r="C682" s="30"/>
      <c r="D682" s="30"/>
      <c r="E682" s="30"/>
      <c r="F682" s="30"/>
      <c r="G682" s="30"/>
      <c r="H6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2016-12-22T17:30:19Z</cp:lastPrinted>
  <dcterms:created xsi:type="dcterms:W3CDTF">2016-10-11T20:43:07Z</dcterms:created>
  <dcterms:modified xsi:type="dcterms:W3CDTF">2023-07-05T15:07:29Z</dcterms:modified>
  <cp:category/>
  <cp:version/>
  <cp:contentType/>
  <cp:contentStatus/>
</cp:coreProperties>
</file>