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VM\UTVM TRABAJO\2023\Disciplina Financiera 2023\3er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D23" i="1"/>
  <c r="G23" i="1"/>
  <c r="D25" i="1"/>
  <c r="G25" i="1" s="1"/>
  <c r="G24" i="1" s="1"/>
  <c r="D26" i="1"/>
  <c r="G26" i="1"/>
  <c r="D27" i="1"/>
  <c r="G27" i="1" s="1"/>
  <c r="D29" i="1"/>
  <c r="G29" i="1" s="1"/>
  <c r="D30" i="1"/>
  <c r="G30" i="1" s="1"/>
  <c r="D31" i="1"/>
  <c r="G31" i="1"/>
  <c r="D10" i="1"/>
  <c r="G10" i="1" s="1"/>
  <c r="D11" i="1"/>
  <c r="G11" i="1" s="1"/>
  <c r="D13" i="1"/>
  <c r="G13" i="1" s="1"/>
  <c r="D14" i="1"/>
  <c r="G14" i="1" s="1"/>
  <c r="D15" i="1"/>
  <c r="G15" i="1"/>
  <c r="D17" i="1"/>
  <c r="G17" i="1"/>
  <c r="G16" i="1" s="1"/>
  <c r="D18" i="1"/>
  <c r="G18" i="1"/>
  <c r="D19" i="1"/>
  <c r="G19" i="1" s="1"/>
  <c r="F24" i="1"/>
  <c r="F21" i="1" s="1"/>
  <c r="F28" i="1"/>
  <c r="F12" i="1"/>
  <c r="F16" i="1"/>
  <c r="F9" i="1" s="1"/>
  <c r="E24" i="1"/>
  <c r="E28" i="1"/>
  <c r="E21" i="1"/>
  <c r="E12" i="1"/>
  <c r="E16" i="1"/>
  <c r="D16" i="1"/>
  <c r="C24" i="1"/>
  <c r="C21" i="1" s="1"/>
  <c r="C28" i="1"/>
  <c r="C12" i="1"/>
  <c r="C16" i="1"/>
  <c r="C9" i="1" s="1"/>
  <c r="B24" i="1"/>
  <c r="B28" i="1"/>
  <c r="B21" i="1"/>
  <c r="B12" i="1"/>
  <c r="B16" i="1"/>
  <c r="A2" i="1"/>
  <c r="D24" i="1" l="1"/>
  <c r="B9" i="1"/>
  <c r="B33" i="1" s="1"/>
  <c r="E9" i="1"/>
  <c r="E33" i="1" s="1"/>
  <c r="G12" i="1"/>
  <c r="G9" i="1" s="1"/>
  <c r="G28" i="1"/>
  <c r="G21" i="1"/>
  <c r="D9" i="1"/>
  <c r="D12" i="1"/>
  <c r="D28" i="1"/>
  <c r="D21" i="1" s="1"/>
  <c r="F33" i="1"/>
  <c r="C33" i="1"/>
  <c r="G33" i="1" l="1"/>
  <c r="D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<sst xmlns="http://schemas.openxmlformats.org/spreadsheetml/2006/main" count="36" uniqueCount="26">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</sst>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Disciplina%20Financiera/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6" sqref="A6:G6"/>
    </sheetView>
  </sheetViews>
  <sheetFormatPr baseColWidth="10" defaultColWidth="0" defaultRowHeight="15" zeroHeight="1" x14ac:dyDescent="0.25"/>
  <cols>
    <col min="1" max="1" width="49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37986697</v>
      </c>
      <c r="C9" s="4">
        <f t="shared" ref="C9:F9" si="0">SUM(C10,C11,C12,C15,C16,C19)</f>
        <v>2660499</v>
      </c>
      <c r="D9" s="4">
        <f t="shared" si="0"/>
        <v>40647196</v>
      </c>
      <c r="E9" s="4">
        <f t="shared" si="0"/>
        <v>28888667</v>
      </c>
      <c r="F9" s="4">
        <f t="shared" si="0"/>
        <v>27578968</v>
      </c>
      <c r="G9" s="4">
        <f>SUM(G10,G11,G12,G15,G16,G19)</f>
        <v>11758529</v>
      </c>
    </row>
    <row r="10" spans="1:7" x14ac:dyDescent="0.25">
      <c r="A10" s="5" t="s">
        <v>13</v>
      </c>
      <c r="B10" s="6">
        <v>37986697</v>
      </c>
      <c r="C10" s="6">
        <v>2660499</v>
      </c>
      <c r="D10" s="6">
        <f>B10+C10</f>
        <v>40647196</v>
      </c>
      <c r="E10" s="6">
        <v>28888667</v>
      </c>
      <c r="F10" s="6">
        <v>27578968</v>
      </c>
      <c r="G10" s="6">
        <f>D10-E10</f>
        <v>11758529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ht="45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34663126</v>
      </c>
      <c r="C21" s="4">
        <f t="shared" ref="C21:F21" si="6">SUM(C22,C23,C24,C27,C28,C31)</f>
        <v>2849427</v>
      </c>
      <c r="D21" s="4">
        <f t="shared" si="6"/>
        <v>37512553</v>
      </c>
      <c r="E21" s="4">
        <f t="shared" si="6"/>
        <v>26638461</v>
      </c>
      <c r="F21" s="4">
        <f t="shared" si="6"/>
        <v>26160136</v>
      </c>
      <c r="G21" s="4">
        <f>SUM(G22,G23,G24,G27,G28,G31)</f>
        <v>10874092</v>
      </c>
    </row>
    <row r="22" spans="1:7" s="12" customFormat="1" x14ac:dyDescent="0.25">
      <c r="A22" s="5" t="s">
        <v>13</v>
      </c>
      <c r="B22" s="6">
        <v>34663126</v>
      </c>
      <c r="C22" s="6">
        <v>2849427</v>
      </c>
      <c r="D22" s="6">
        <f t="shared" ref="D22:D23" si="7">B22+C22</f>
        <v>37512553</v>
      </c>
      <c r="E22" s="6">
        <v>26638461</v>
      </c>
      <c r="F22" s="6">
        <v>26160136</v>
      </c>
      <c r="G22" s="6">
        <f>D22-E22</f>
        <v>10874092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ht="45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72649823</v>
      </c>
      <c r="C33" s="4">
        <f t="shared" ref="C33:G33" si="14">C21+C9</f>
        <v>5509926</v>
      </c>
      <c r="D33" s="4">
        <f t="shared" si="14"/>
        <v>78159749</v>
      </c>
      <c r="E33" s="4">
        <f t="shared" si="14"/>
        <v>55527128</v>
      </c>
      <c r="F33" s="4">
        <f t="shared" si="14"/>
        <v>53739104</v>
      </c>
      <c r="G33" s="4">
        <f t="shared" si="14"/>
        <v>22632621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2023-10-05T17:35:22Z</dcterms:modified>
</cp:coreProperties>
</file>