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<sst xmlns="http://schemas.openxmlformats.org/spreadsheetml/2006/main" count="76" uniqueCount="46">
  <si>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</si>
  <si>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</si>
  <si>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</si>
  <si>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</si>
  <si>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</si>
  <si>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</si>
  <si>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</si>
  <si>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</si>
  <si>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</si>
  <si>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</si>
  <si>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</si>
  <si>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</si>
  <si>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</si>
  <si>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</si>
  <si>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DEL VALLE DEL MEZQUITAL (a)</t>
  </si>
  <si>
    <t>Del 1 de Enero al 31 de Diciembre de 2023 (b)</t>
  </si>
  <si>
    <t>Secretaría Académica</t>
  </si>
  <si>
    <t>Servicios Estudiantiles</t>
  </si>
  <si>
    <t>Servicios Médicos</t>
  </si>
  <si>
    <t>Prácticas y Estadias</t>
  </si>
  <si>
    <t>Idiomas</t>
  </si>
  <si>
    <t>Investigación</t>
  </si>
  <si>
    <t>Tecnologías de la Información y Comunicación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</si>
  <si>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</si>
  <si>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</si>
  <si>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</si>
  <si>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</si>
  <si>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</si>
  <si>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</si>
  <si>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Personal</t>
  </si>
  <si>
    <t>Recursos Materiales</t>
  </si>
  <si>
    <t>Contabilidad</t>
  </si>
  <si>
    <t>Mantenimiento e Instalaciones</t>
  </si>
  <si>
    <t>Planeación y Evaluación</t>
  </si>
  <si>
    <t>Programación y Presupuesto</t>
  </si>
  <si>
    <t>Servicios Escolares</t>
  </si>
  <si>
    <t>Información y Estadística</t>
  </si>
  <si>
    <t>Rectoría</t>
  </si>
  <si>
    <t>Dirección de Imagen</t>
  </si>
  <si>
    <t>Jurídico</t>
  </si>
  <si>
    <t>Vinculación</t>
  </si>
  <si>
    <t>Prensa y Difusión</t>
  </si>
  <si>
    <t>Actividades Culturales y Deportivas</t>
  </si>
  <si>
    <t>Gestión Tecnológica</t>
  </si>
  <si>
    <t>Servicios Bibliotecarios</t>
  </si>
  <si>
    <t>Educación Continua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</si>
</sst>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SUM(C10:C39)</f>
        <v>54864641</v>
      </c>
      <c r="D9" s="11">
        <f>SUM(D10:D39)</f>
        <v>-1697387.7700000007</v>
      </c>
      <c r="E9" s="11">
        <f>SUM(E10:E39)</f>
        <v>53167253.22999999</v>
      </c>
      <c r="F9" s="11">
        <f>SUM(F10:F39)</f>
        <v>52780729.54999999</v>
      </c>
      <c r="G9" s="11">
        <f>SUM(G10:G39)</f>
        <v>50163522.02999999</v>
      </c>
      <c r="H9" s="11">
        <f>SUM(H10:H39)</f>
        <v>386523.6799999996</v>
      </c>
    </row>
    <row r="10" spans="2:8" ht="12.75" customHeight="1">
      <c r="B10" s="7" t="s">
        <v>16</v>
      </c>
      <c r="C10" s="8">
        <v>58000</v>
      </c>
      <c r="D10" s="8">
        <v>-13000</v>
      </c>
      <c r="E10" s="8">
        <f>C10+D10</f>
        <v>45000</v>
      </c>
      <c r="F10" s="8">
        <v>45000</v>
      </c>
      <c r="G10" s="8">
        <v>45000</v>
      </c>
      <c r="H10" s="13">
        <f>E10-F10</f>
        <v>0</v>
      </c>
    </row>
    <row r="11" spans="2:8" ht="12.75">
      <c r="B11" s="7" t="s">
        <v>17</v>
      </c>
      <c r="C11" s="9">
        <v>60000</v>
      </c>
      <c r="D11" s="9">
        <v>567413.16</v>
      </c>
      <c r="E11" s="9">
        <f>C11+D11</f>
        <v>627413.16</v>
      </c>
      <c r="F11" s="9">
        <v>627413.16</v>
      </c>
      <c r="G11" s="9">
        <v>627413.16</v>
      </c>
      <c r="H11" s="13">
        <f>E11-F11</f>
        <v>0</v>
      </c>
    </row>
    <row r="12" spans="2:8" ht="12.75">
      <c r="B12" s="7" t="s">
        <v>18</v>
      </c>
      <c r="C12" s="9">
        <v>5000</v>
      </c>
      <c r="D12" s="9">
        <v>19884.74</v>
      </c>
      <c r="E12" s="9">
        <f>C12+D12</f>
        <v>24884.74</v>
      </c>
      <c r="F12" s="9">
        <v>24884.74</v>
      </c>
      <c r="G12" s="9">
        <v>5000</v>
      </c>
      <c r="H12" s="13">
        <f>E12-F12</f>
        <v>0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22</v>
      </c>
      <c r="C16" s="9">
        <v>1467350</v>
      </c>
      <c r="D16" s="9">
        <v>273512.59</v>
      </c>
      <c r="E16" s="9">
        <f>C16+D16</f>
        <v>1740862.59</v>
      </c>
      <c r="F16" s="9">
        <v>1740862.59</v>
      </c>
      <c r="G16" s="9">
        <v>1333806.83</v>
      </c>
      <c r="H16" s="13">
        <f>E16-F16</f>
        <v>0</v>
      </c>
    </row>
    <row r="17" spans="2:8" ht="12.75">
      <c r="B17" s="7" t="s">
        <v>23</v>
      </c>
      <c r="C17" s="9">
        <v>2500</v>
      </c>
      <c r="D17" s="9">
        <v>0</v>
      </c>
      <c r="E17" s="9">
        <f>C17+D17</f>
        <v>2500</v>
      </c>
      <c r="F17" s="9">
        <v>2500</v>
      </c>
      <c r="G17" s="9">
        <v>2500</v>
      </c>
      <c r="H17" s="13">
        <f>E17-F17</f>
        <v>0</v>
      </c>
    </row>
    <row r="18" spans="2:8" ht="12.75">
      <c r="B18" s="6" t="s">
        <v>24</v>
      </c>
      <c r="C18" s="9">
        <v>5000</v>
      </c>
      <c r="D18" s="9">
        <v>0</v>
      </c>
      <c r="E18" s="9">
        <f>C18+D18</f>
        <v>5000</v>
      </c>
      <c r="F18" s="9">
        <v>5000</v>
      </c>
      <c r="G18" s="9">
        <v>5000</v>
      </c>
      <c r="H18" s="9">
        <f>E18-F18</f>
        <v>0</v>
      </c>
    </row>
    <row r="19" spans="2:8" ht="12.75">
      <c r="B19" s="6" t="s">
        <v>25</v>
      </c>
      <c r="C19" s="9">
        <v>7500</v>
      </c>
      <c r="D19" s="9">
        <v>75006.77</v>
      </c>
      <c r="E19" s="9">
        <f>C19+D19</f>
        <v>82506.77</v>
      </c>
      <c r="F19" s="9">
        <v>82506.77</v>
      </c>
      <c r="G19" s="9">
        <v>7038</v>
      </c>
      <c r="H19" s="9">
        <f>E19-F19</f>
        <v>0</v>
      </c>
    </row>
    <row r="20" spans="2:8" ht="12.75">
      <c r="B20" s="6" t="s">
        <v>26</v>
      </c>
      <c r="C20" s="9">
        <v>7000</v>
      </c>
      <c r="D20" s="9">
        <v>106</v>
      </c>
      <c r="E20" s="9">
        <f>C20+D20</f>
        <v>7106</v>
      </c>
      <c r="F20" s="9">
        <v>7106</v>
      </c>
      <c r="G20" s="9">
        <v>7106</v>
      </c>
      <c r="H20" s="9">
        <f>E20-F20</f>
        <v>0</v>
      </c>
    </row>
    <row r="21" spans="2:8" ht="12.75">
      <c r="B21" s="6" t="s">
        <v>27</v>
      </c>
      <c r="C21" s="9">
        <v>65000</v>
      </c>
      <c r="D21" s="9">
        <v>-16400</v>
      </c>
      <c r="E21" s="9">
        <f>C21+D21</f>
        <v>48600</v>
      </c>
      <c r="F21" s="9">
        <v>48600</v>
      </c>
      <c r="G21" s="9">
        <v>48600</v>
      </c>
      <c r="H21" s="9">
        <f>E21-F21</f>
        <v>0</v>
      </c>
    </row>
    <row r="22" spans="2:8" ht="12.75">
      <c r="B22" s="6" t="s">
        <v>28</v>
      </c>
      <c r="C22" s="9">
        <v>6466626</v>
      </c>
      <c r="D22" s="9">
        <v>-6237852.69</v>
      </c>
      <c r="E22" s="9">
        <f>C22+D22</f>
        <v>228773.3099999996</v>
      </c>
      <c r="F22" s="9">
        <v>228773.31</v>
      </c>
      <c r="G22" s="9">
        <v>179325.81</v>
      </c>
      <c r="H22" s="9">
        <f>E22-F22</f>
        <v>-4.0745362639427185E-10</v>
      </c>
    </row>
    <row r="23" spans="2:8" ht="12.75">
      <c r="B23" s="6" t="s">
        <v>29</v>
      </c>
      <c r="C23" s="9">
        <v>40144042</v>
      </c>
      <c r="D23" s="9">
        <v>2163562.02</v>
      </c>
      <c r="E23" s="9">
        <f>C23+D23</f>
        <v>42307604.02</v>
      </c>
      <c r="F23" s="9">
        <v>42307604.02</v>
      </c>
      <c r="G23" s="9">
        <v>41400002.98</v>
      </c>
      <c r="H23" s="9">
        <f>E23-F23</f>
        <v>0</v>
      </c>
    </row>
    <row r="24" spans="2:8" ht="12.75">
      <c r="B24" s="6" t="s">
        <v>30</v>
      </c>
      <c r="C24" s="9">
        <v>887500</v>
      </c>
      <c r="D24" s="9">
        <v>150994.5</v>
      </c>
      <c r="E24" s="9">
        <f>C24+D24</f>
        <v>1038494.5</v>
      </c>
      <c r="F24" s="9">
        <v>1038494.5</v>
      </c>
      <c r="G24" s="9">
        <v>710788.75</v>
      </c>
      <c r="H24" s="9">
        <f>E24-F24</f>
        <v>0</v>
      </c>
    </row>
    <row r="25" spans="2:8" ht="12.75">
      <c r="B25" s="6" t="s">
        <v>31</v>
      </c>
      <c r="C25" s="9">
        <v>56800</v>
      </c>
      <c r="D25" s="9">
        <v>365776.41</v>
      </c>
      <c r="E25" s="9">
        <f>C25+D25</f>
        <v>422576.41</v>
      </c>
      <c r="F25" s="9">
        <v>36052.73</v>
      </c>
      <c r="G25" s="9">
        <v>36052.73</v>
      </c>
      <c r="H25" s="9">
        <f>E25-F25</f>
        <v>386523.68</v>
      </c>
    </row>
    <row r="26" spans="2:8" ht="12.75">
      <c r="B26" s="6" t="s">
        <v>32</v>
      </c>
      <c r="C26" s="9">
        <v>4455473</v>
      </c>
      <c r="D26" s="9">
        <v>485362.19</v>
      </c>
      <c r="E26" s="9">
        <f>C26+D26</f>
        <v>4940835.19</v>
      </c>
      <c r="F26" s="9">
        <v>4940835.19</v>
      </c>
      <c r="G26" s="9">
        <v>4187553.25</v>
      </c>
      <c r="H26" s="9">
        <f>E26-F26</f>
        <v>0</v>
      </c>
    </row>
    <row r="27" spans="2:8" ht="12.75">
      <c r="B27" s="6" t="s">
        <v>33</v>
      </c>
      <c r="C27" s="9">
        <v>53600</v>
      </c>
      <c r="D27" s="9">
        <v>30372.06</v>
      </c>
      <c r="E27" s="9">
        <f>C27+D27</f>
        <v>83972.06</v>
      </c>
      <c r="F27" s="9">
        <v>83972.06</v>
      </c>
      <c r="G27" s="9">
        <v>83972.06</v>
      </c>
      <c r="H27" s="9">
        <f>E27-F27</f>
        <v>0</v>
      </c>
    </row>
    <row r="28" spans="2:8" ht="12.75">
      <c r="B28" s="6" t="s">
        <v>34</v>
      </c>
      <c r="C28" s="9">
        <v>3000</v>
      </c>
      <c r="D28" s="9">
        <v>5166.05</v>
      </c>
      <c r="E28" s="9">
        <f>C28+D28</f>
        <v>8166.05</v>
      </c>
      <c r="F28" s="9">
        <v>8166.05</v>
      </c>
      <c r="G28" s="9">
        <v>8166.05</v>
      </c>
      <c r="H28" s="9">
        <f>E28-F28</f>
        <v>0</v>
      </c>
    </row>
    <row r="29" spans="2:8" ht="12.75">
      <c r="B29" s="6" t="s">
        <v>35</v>
      </c>
      <c r="C29" s="9">
        <v>754500</v>
      </c>
      <c r="D29" s="9">
        <v>80116.4</v>
      </c>
      <c r="E29" s="9">
        <f>C29+D29</f>
        <v>834616.4</v>
      </c>
      <c r="F29" s="9">
        <v>834616.4</v>
      </c>
      <c r="G29" s="9">
        <v>834616.4</v>
      </c>
      <c r="H29" s="9">
        <f>E29-F29</f>
        <v>0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12.75">
      <c r="B31" s="6" t="s">
        <v>37</v>
      </c>
      <c r="C31" s="9">
        <v>23000</v>
      </c>
      <c r="D31" s="9">
        <v>209013.73</v>
      </c>
      <c r="E31" s="9">
        <f>C31+D31</f>
        <v>232013.73</v>
      </c>
      <c r="F31" s="9">
        <v>232013.73</v>
      </c>
      <c r="G31" s="9">
        <v>232013.73</v>
      </c>
      <c r="H31" s="9">
        <f>E31-F31</f>
        <v>0</v>
      </c>
    </row>
    <row r="32" spans="2:8" ht="12.75">
      <c r="B32" s="6" t="s">
        <v>38</v>
      </c>
      <c r="C32" s="9">
        <v>0</v>
      </c>
      <c r="D32" s="9">
        <v>159353.92</v>
      </c>
      <c r="E32" s="9">
        <f>C32+D32</f>
        <v>159353.92</v>
      </c>
      <c r="F32" s="9">
        <v>159353.92</v>
      </c>
      <c r="G32" s="9">
        <v>91445.2</v>
      </c>
      <c r="H32" s="9">
        <f>E32-F32</f>
        <v>0</v>
      </c>
    </row>
    <row r="33" spans="2:8" ht="12.75">
      <c r="B33" s="6" t="s">
        <v>39</v>
      </c>
      <c r="C33" s="9">
        <v>0</v>
      </c>
      <c r="D33" s="9">
        <v>2787.83</v>
      </c>
      <c r="E33" s="9">
        <f>C33+D33</f>
        <v>2787.83</v>
      </c>
      <c r="F33" s="9">
        <v>2787.83</v>
      </c>
      <c r="G33" s="9">
        <v>2787.83</v>
      </c>
      <c r="H33" s="9">
        <f>E33-F33</f>
        <v>0</v>
      </c>
    </row>
    <row r="34" spans="2:8" ht="12.75">
      <c r="B34" s="6" t="s">
        <v>40</v>
      </c>
      <c r="C34" s="9">
        <v>22750</v>
      </c>
      <c r="D34" s="9">
        <v>0</v>
      </c>
      <c r="E34" s="9">
        <f>C34+D34</f>
        <v>22750</v>
      </c>
      <c r="F34" s="9">
        <v>22750</v>
      </c>
      <c r="G34" s="9">
        <v>17631.71</v>
      </c>
      <c r="H34" s="9">
        <f>E34-F34</f>
        <v>0</v>
      </c>
    </row>
    <row r="35" spans="2:8" ht="12.75">
      <c r="B35" s="6" t="s">
        <v>41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42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2.75">
      <c r="B39" s="6" t="s">
        <v>45</v>
      </c>
      <c r="C39" s="9">
        <v>320000</v>
      </c>
      <c r="D39" s="9">
        <v>-18563.45</v>
      </c>
      <c r="E39" s="9">
        <f>C39+D39</f>
        <v>301436.55</v>
      </c>
      <c r="F39" s="9">
        <v>301436.55</v>
      </c>
      <c r="G39" s="9">
        <v>297701.54</v>
      </c>
      <c r="H39" s="9">
        <f>E39-F39</f>
        <v>0</v>
      </c>
    </row>
    <row r="40" spans="2:8" s="29" customFormat="1" ht="12.75">
      <c r="B40" s="3" t="s">
        <v>13</v>
      </c>
      <c r="C40" s="12">
        <f>SUM(C41:C70)</f>
        <v>38323940</v>
      </c>
      <c r="D40" s="12">
        <f>SUM(D41:D70)</f>
        <v>4648459.499999999</v>
      </c>
      <c r="E40" s="12">
        <f>SUM(E41:E70)</f>
        <v>42972399.5</v>
      </c>
      <c r="F40" s="12">
        <f>SUM(F41:F70)</f>
        <v>42972399.5</v>
      </c>
      <c r="G40" s="12">
        <f>SUM(G41:G70)</f>
        <v>40386329.019999996</v>
      </c>
      <c r="H40" s="12">
        <f>SUM(H41:H70)</f>
        <v>0</v>
      </c>
    </row>
    <row r="41" spans="2:8" ht="12.75">
      <c r="B41" s="7" t="s">
        <v>16</v>
      </c>
      <c r="C41" s="8">
        <v>58000</v>
      </c>
      <c r="D41" s="8">
        <v>247850</v>
      </c>
      <c r="E41" s="8">
        <f>C41+D41</f>
        <v>305850</v>
      </c>
      <c r="F41" s="8">
        <v>305850</v>
      </c>
      <c r="G41" s="8">
        <v>226770</v>
      </c>
      <c r="H41" s="13">
        <f>E41-F41</f>
        <v>0</v>
      </c>
    </row>
    <row r="42" spans="2:8" ht="12.75">
      <c r="B42" s="7" t="s">
        <v>17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12.75">
      <c r="B43" s="7" t="s">
        <v>18</v>
      </c>
      <c r="C43" s="8">
        <v>5000</v>
      </c>
      <c r="D43" s="8">
        <v>0</v>
      </c>
      <c r="E43" s="8">
        <f>C43+D43</f>
        <v>5000</v>
      </c>
      <c r="F43" s="8">
        <v>5000</v>
      </c>
      <c r="G43" s="8">
        <v>5000</v>
      </c>
      <c r="H43" s="13">
        <f>E43-F43</f>
        <v>0</v>
      </c>
    </row>
    <row r="44" spans="2:8" ht="12.75">
      <c r="B44" s="7" t="s">
        <v>19</v>
      </c>
      <c r="C44" s="8">
        <v>0</v>
      </c>
      <c r="D44" s="8">
        <v>0</v>
      </c>
      <c r="E44" s="8">
        <f>C44+D44</f>
        <v>0</v>
      </c>
      <c r="F44" s="8">
        <v>0</v>
      </c>
      <c r="G44" s="8">
        <v>0</v>
      </c>
      <c r="H44" s="13">
        <f>E44-F44</f>
        <v>0</v>
      </c>
    </row>
    <row r="45" spans="2:8" ht="12.75">
      <c r="B45" s="7" t="s">
        <v>20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7" t="s">
        <v>21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7" t="s">
        <v>22</v>
      </c>
      <c r="C47" s="9">
        <v>189750</v>
      </c>
      <c r="D47" s="9">
        <v>110504.22</v>
      </c>
      <c r="E47" s="9">
        <f>C47+D47</f>
        <v>300254.22</v>
      </c>
      <c r="F47" s="9">
        <v>300254.22</v>
      </c>
      <c r="G47" s="9">
        <v>145749.82</v>
      </c>
      <c r="H47" s="13">
        <f>E47-F47</f>
        <v>0</v>
      </c>
    </row>
    <row r="48" spans="2:8" ht="12.75">
      <c r="B48" s="7" t="s">
        <v>23</v>
      </c>
      <c r="C48" s="9">
        <v>2500</v>
      </c>
      <c r="D48" s="9">
        <v>-2500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24</v>
      </c>
      <c r="C49" s="9">
        <v>5000</v>
      </c>
      <c r="D49" s="9">
        <v>-5000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25</v>
      </c>
      <c r="C50" s="9">
        <v>7500</v>
      </c>
      <c r="D50" s="9">
        <v>43700</v>
      </c>
      <c r="E50" s="9">
        <f>C50+D50</f>
        <v>51200</v>
      </c>
      <c r="F50" s="9">
        <v>51200</v>
      </c>
      <c r="G50" s="9">
        <v>6200</v>
      </c>
      <c r="H50" s="13">
        <f>E50-F50</f>
        <v>0</v>
      </c>
    </row>
    <row r="51" spans="2:8" ht="12.75">
      <c r="B51" s="6" t="s">
        <v>26</v>
      </c>
      <c r="C51" s="9">
        <v>7000</v>
      </c>
      <c r="D51" s="9">
        <v>-7000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27</v>
      </c>
      <c r="C52" s="9">
        <v>65000</v>
      </c>
      <c r="D52" s="9">
        <v>-27993.06</v>
      </c>
      <c r="E52" s="9">
        <f>C52+D52</f>
        <v>37006.94</v>
      </c>
      <c r="F52" s="9">
        <v>37006.94</v>
      </c>
      <c r="G52" s="9">
        <v>21403.24</v>
      </c>
      <c r="H52" s="13">
        <f>E52-F52</f>
        <v>0</v>
      </c>
    </row>
    <row r="53" spans="2:8" ht="12.75">
      <c r="B53" s="6" t="s">
        <v>28</v>
      </c>
      <c r="C53" s="9">
        <v>5000</v>
      </c>
      <c r="D53" s="9">
        <v>59982.91</v>
      </c>
      <c r="E53" s="9">
        <f>C53+D53</f>
        <v>64982.91</v>
      </c>
      <c r="F53" s="9">
        <v>64982.91</v>
      </c>
      <c r="G53" s="9">
        <v>60675.88</v>
      </c>
      <c r="H53" s="13">
        <f>E53-F53</f>
        <v>0</v>
      </c>
    </row>
    <row r="54" spans="2:8" ht="12.75">
      <c r="B54" s="6" t="s">
        <v>29</v>
      </c>
      <c r="C54" s="9">
        <v>34728126</v>
      </c>
      <c r="D54" s="9">
        <v>2885545.64</v>
      </c>
      <c r="E54" s="9">
        <f>C54+D54</f>
        <v>37613671.64</v>
      </c>
      <c r="F54" s="9">
        <v>37613671.64</v>
      </c>
      <c r="G54" s="9">
        <v>36684128.16</v>
      </c>
      <c r="H54" s="13">
        <f>E54-F54</f>
        <v>0</v>
      </c>
    </row>
    <row r="55" spans="2:8" ht="12.75">
      <c r="B55" s="6" t="s">
        <v>30</v>
      </c>
      <c r="C55" s="9">
        <v>107500</v>
      </c>
      <c r="D55" s="9">
        <v>485014.9</v>
      </c>
      <c r="E55" s="9">
        <f>C55+D55</f>
        <v>592514.9</v>
      </c>
      <c r="F55" s="9">
        <v>592514.9</v>
      </c>
      <c r="G55" s="9">
        <v>375634.51</v>
      </c>
      <c r="H55" s="13">
        <f>E55-F55</f>
        <v>0</v>
      </c>
    </row>
    <row r="56" spans="2:8" ht="12.75">
      <c r="B56" s="6" t="s">
        <v>31</v>
      </c>
      <c r="C56" s="9">
        <v>56800</v>
      </c>
      <c r="D56" s="9">
        <v>27.17</v>
      </c>
      <c r="E56" s="9">
        <f>C56+D56</f>
        <v>56827.17</v>
      </c>
      <c r="F56" s="9">
        <v>56827.17</v>
      </c>
      <c r="G56" s="9">
        <v>56827.17</v>
      </c>
      <c r="H56" s="13">
        <f>E56-F56</f>
        <v>0</v>
      </c>
    </row>
    <row r="57" spans="2:8" ht="12.75">
      <c r="B57" s="6" t="s">
        <v>32</v>
      </c>
      <c r="C57" s="9">
        <v>3029414</v>
      </c>
      <c r="D57" s="9">
        <v>79960.58</v>
      </c>
      <c r="E57" s="9">
        <f>C57+D57</f>
        <v>3109374.58</v>
      </c>
      <c r="F57" s="9">
        <v>3109374.58</v>
      </c>
      <c r="G57" s="9">
        <v>2715683.53</v>
      </c>
      <c r="H57" s="13">
        <f>E57-F57</f>
        <v>0</v>
      </c>
    </row>
    <row r="58" spans="2:8" ht="12.75">
      <c r="B58" s="6" t="s">
        <v>33</v>
      </c>
      <c r="C58" s="9">
        <v>8600</v>
      </c>
      <c r="D58" s="9">
        <v>-1022.18</v>
      </c>
      <c r="E58" s="9">
        <f>C58+D58</f>
        <v>7577.82</v>
      </c>
      <c r="F58" s="9">
        <v>7577.82</v>
      </c>
      <c r="G58" s="9">
        <v>7577.82</v>
      </c>
      <c r="H58" s="13">
        <f>E58-F58</f>
        <v>0</v>
      </c>
    </row>
    <row r="59" spans="2:8" ht="12.75">
      <c r="B59" s="6" t="s">
        <v>34</v>
      </c>
      <c r="C59" s="9">
        <v>3000</v>
      </c>
      <c r="D59" s="9">
        <v>-1375.99</v>
      </c>
      <c r="E59" s="9">
        <f>C59+D59</f>
        <v>1624.01</v>
      </c>
      <c r="F59" s="9">
        <v>1624.01</v>
      </c>
      <c r="G59" s="9">
        <v>463.5</v>
      </c>
      <c r="H59" s="13">
        <f>E59-F59</f>
        <v>0</v>
      </c>
    </row>
    <row r="60" spans="2:8" ht="12.75">
      <c r="B60" s="6" t="s">
        <v>35</v>
      </c>
      <c r="C60" s="9">
        <v>0</v>
      </c>
      <c r="D60" s="9">
        <v>30000</v>
      </c>
      <c r="E60" s="9">
        <f>C60+D60</f>
        <v>30000</v>
      </c>
      <c r="F60" s="9">
        <v>30000</v>
      </c>
      <c r="G60" s="9">
        <v>30000</v>
      </c>
      <c r="H60" s="13">
        <f>E60-F60</f>
        <v>0</v>
      </c>
    </row>
    <row r="61" spans="2:8" ht="12.75">
      <c r="B61" s="6" t="s">
        <v>36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23000</v>
      </c>
      <c r="D62" s="9">
        <v>740558.53</v>
      </c>
      <c r="E62" s="9">
        <f>C62+D62</f>
        <v>763558.53</v>
      </c>
      <c r="F62" s="9">
        <v>763558.53</v>
      </c>
      <c r="G62" s="9">
        <v>18265.57</v>
      </c>
      <c r="H62" s="13">
        <f>E62-F62</f>
        <v>0</v>
      </c>
    </row>
    <row r="63" spans="2:8" ht="12.75">
      <c r="B63" s="6" t="s">
        <v>38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39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40</v>
      </c>
      <c r="C65" s="9">
        <v>22750</v>
      </c>
      <c r="D65" s="9">
        <v>-11257.32</v>
      </c>
      <c r="E65" s="9">
        <f>C65+D65</f>
        <v>11492.68</v>
      </c>
      <c r="F65" s="9">
        <v>11492.68</v>
      </c>
      <c r="G65" s="9">
        <v>10485.72</v>
      </c>
      <c r="H65" s="13">
        <f>E65-F65</f>
        <v>0</v>
      </c>
    </row>
    <row r="66" spans="2:8" ht="12.75">
      <c r="B66" s="6" t="s">
        <v>41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42</v>
      </c>
      <c r="C67" s="9">
        <v>0</v>
      </c>
      <c r="D67" s="9">
        <v>21464.1</v>
      </c>
      <c r="E67" s="9">
        <f>C67+D67</f>
        <v>21464.1</v>
      </c>
      <c r="F67" s="9">
        <v>21464.1</v>
      </c>
      <c r="G67" s="9">
        <v>21464.1</v>
      </c>
      <c r="H67" s="13">
        <f>E67-F67</f>
        <v>0</v>
      </c>
    </row>
    <row r="68" spans="2:8" ht="12.75">
      <c r="B68" s="6" t="s">
        <v>43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ht="12.75">
      <c r="B69" s="6" t="s">
        <v>44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45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s="29" customFormat="1" ht="12.75">
      <c r="B71" s="6"/>
      <c r="C71" s="9"/>
      <c r="D71" s="9"/>
      <c r="E71" s="9"/>
      <c r="F71" s="9"/>
      <c r="G71" s="9"/>
      <c r="H71" s="13"/>
    </row>
    <row r="72" spans="2:8" ht="12.75">
      <c r="B72" s="2" t="s">
        <v>11</v>
      </c>
      <c r="C72" s="10">
        <f>C9+C40</f>
        <v>93188581</v>
      </c>
      <c r="D72" s="10">
        <f>D9+D40</f>
        <v>2951071.7299999986</v>
      </c>
      <c r="E72" s="10">
        <f>E9+E40</f>
        <v>96139652.72999999</v>
      </c>
      <c r="F72" s="10">
        <f>F9+F40</f>
        <v>95753129.04999998</v>
      </c>
      <c r="G72" s="10">
        <f>G9+G40</f>
        <v>90549851.04999998</v>
      </c>
      <c r="H72" s="10">
        <f>H9+H40</f>
        <v>386523.6799999996</v>
      </c>
    </row>
    <row r="73" spans="2:8" ht="13.5" thickBot="1">
      <c r="B73" s="4"/>
      <c r="C73" s="14"/>
      <c r="D73" s="14"/>
      <c r="E73" s="14"/>
      <c r="F73" s="14"/>
      <c r="G73" s="14"/>
      <c r="H73" s="14"/>
    </row>
    <row r="722" spans="2:8" ht="12.75">
      <c r="B722" s="30"/>
      <c r="C722" s="30"/>
      <c r="D722" s="30"/>
      <c r="E722" s="30"/>
      <c r="F722" s="30"/>
      <c r="G722" s="30"/>
      <c r="H7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2016-12-22T17:30:19Z</cp:lastPrinted>
  <dcterms:created xsi:type="dcterms:W3CDTF">2016-10-11T20:43:07Z</dcterms:created>
  <dcterms:modified xsi:type="dcterms:W3CDTF">2024-01-10T16:24:19Z</dcterms:modified>
  <cp:category/>
  <cp:version/>
  <cp:contentType/>
  <cp:contentStatus/>
</cp:coreProperties>
</file>