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18\Formatos buenos de Ley\3er_Trimestre 2017\"/>
    </mc:Choice>
  </mc:AlternateContent>
  <bookViews>
    <workbookView xWindow="0" yWindow="0" windowWidth="19200" windowHeight="10890"/>
  </bookViews>
  <sheets>
    <sheet name="Formato 6 b) " sheetId="1" r:id="rId1"/>
  </sheets>
  <externalReferences>
    <externalReference r:id="rId2"/>
  </externalReferences>
  <definedNames>
    <definedName name="ENTE_PUBLICO_A">'[1]Info General'!$C$7</definedName>
    <definedName name="GASTO_E_FIN_01">'Formato 6 b) '!$B$28</definedName>
    <definedName name="GASTO_E_FIN_02">'Formato 6 b) '!$C$28</definedName>
    <definedName name="GASTO_E_FIN_03">'Formato 6 b) '!$D$28</definedName>
    <definedName name="GASTO_E_FIN_04">'Formato 6 b) '!$E$28</definedName>
    <definedName name="GASTO_E_FIN_05">'Formato 6 b) '!$F$28</definedName>
    <definedName name="GASTO_E_FIN_06">'Formato 6 b) '!$G$28</definedName>
    <definedName name="GASTO_E_T1">'Formato 6 b) '!$B$19</definedName>
    <definedName name="GASTO_E_T2">'Formato 6 b) '!$C$19</definedName>
    <definedName name="GASTO_E_T3">'Formato 6 b) '!$D$19</definedName>
    <definedName name="GASTO_E_T4">'Formato 6 b) '!$E$19</definedName>
    <definedName name="GASTO_E_T5">'Formato 6 b) '!$F$19</definedName>
    <definedName name="GASTO_E_T6">'Formato 6 b) '!$G$19</definedName>
    <definedName name="GASTO_NE_FIN_01">'Formato 6 b) '!$B$18</definedName>
    <definedName name="GASTO_NE_FIN_02">'Formato 6 b) '!$C$18</definedName>
    <definedName name="GASTO_NE_FIN_03">'Formato 6 b) '!$D$18</definedName>
    <definedName name="GASTO_NE_FIN_04">'Formato 6 b) '!$E$18</definedName>
    <definedName name="GASTO_NE_FIN_05">'Formato 6 b) '!$F$18</definedName>
    <definedName name="GASTO_NE_FIN_06">'Formato 6 b) '!$G$18</definedName>
    <definedName name="GASTO_NE_T1">'Formato 6 b) '!$B$9</definedName>
    <definedName name="GASTO_NE_T2">'Formato 6 b) '!$C$9</definedName>
    <definedName name="GASTO_NE_T3">'Formato 6 b) '!$D$9</definedName>
    <definedName name="GASTO_NE_T4">'Formato 6 b) '!$E$9</definedName>
    <definedName name="GASTO_NE_T5">'Formato 6 b) '!$F$9</definedName>
    <definedName name="GASTO_NE_T6">'Formato 6 b) '!$G$9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G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G19" i="1"/>
  <c r="G29" i="1"/>
  <c r="F9" i="1"/>
  <c r="F19" i="1"/>
  <c r="F29" i="1"/>
  <c r="E9" i="1"/>
  <c r="E19" i="1"/>
  <c r="E29" i="1"/>
  <c r="D9" i="1"/>
  <c r="D19" i="1"/>
  <c r="D29" i="1"/>
  <c r="C9" i="1"/>
  <c r="C19" i="1"/>
  <c r="C29" i="1"/>
  <c r="B9" i="1"/>
  <c r="B19" i="1"/>
  <c r="B29" i="1"/>
  <c r="A5" i="1"/>
  <c r="A2" i="1"/>
</calcChain>
</file>

<file path=xl/sharedStrings.xml><?xml version="1.0" encoding="utf-8"?>
<sst xmlns="http://schemas.openxmlformats.org/spreadsheetml/2006/main" count="33" uniqueCount="24">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</sst>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9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6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89_Formatos_Anexo_1_Criterios_LDF-3er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30 de septiembre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sqref="A1:XFD1048576"/>
    </sheetView>
  </sheetViews>
  <sheetFormatPr baseColWidth="10" defaultColWidth="0" defaultRowHeight="15" customHeight="1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2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tr">
        <f>ENTE_PUBLICO_A</f>
        <v>UNIVERSIDAD TECNOLÓGICA DEL VALLE DEL MEZQUITAL, Gobierno del Estado de Hidalgo (a)</v>
      </c>
      <c r="B2" s="3"/>
      <c r="C2" s="3"/>
      <c r="D2" s="3"/>
      <c r="E2" s="3"/>
      <c r="F2" s="3"/>
      <c r="G2" s="4"/>
    </row>
    <row r="3" spans="1:7" x14ac:dyDescent="0.25">
      <c r="A3" s="5" t="s">
        <v>1</v>
      </c>
      <c r="B3" s="6"/>
      <c r="C3" s="6"/>
      <c r="D3" s="6"/>
      <c r="E3" s="6"/>
      <c r="F3" s="6"/>
      <c r="G3" s="7"/>
    </row>
    <row r="4" spans="1:7" x14ac:dyDescent="0.25">
      <c r="A4" s="5" t="s">
        <v>2</v>
      </c>
      <c r="B4" s="6"/>
      <c r="C4" s="6"/>
      <c r="D4" s="6"/>
      <c r="E4" s="6"/>
      <c r="F4" s="6"/>
      <c r="G4" s="7"/>
    </row>
    <row r="5" spans="1:7" x14ac:dyDescent="0.25">
      <c r="A5" s="8" t="str">
        <f>TRIMESTRE</f>
        <v>Del 1 de enero al 30 de septiembre de 2017 (b)</v>
      </c>
      <c r="B5" s="9"/>
      <c r="C5" s="9"/>
      <c r="D5" s="9"/>
      <c r="E5" s="9"/>
      <c r="F5" s="9"/>
      <c r="G5" s="10"/>
    </row>
    <row r="6" spans="1:7" x14ac:dyDescent="0.25">
      <c r="A6" s="11" t="s">
        <v>3</v>
      </c>
      <c r="B6" s="12"/>
      <c r="C6" s="12"/>
      <c r="D6" s="12"/>
      <c r="E6" s="12"/>
      <c r="F6" s="12"/>
      <c r="G6" s="13"/>
    </row>
    <row r="7" spans="1:7" x14ac:dyDescent="0.25">
      <c r="A7" s="14" t="s">
        <v>4</v>
      </c>
      <c r="B7" s="15" t="s">
        <v>5</v>
      </c>
      <c r="C7" s="15"/>
      <c r="D7" s="15"/>
      <c r="E7" s="15"/>
      <c r="F7" s="15"/>
      <c r="G7" s="16" t="s">
        <v>6</v>
      </c>
    </row>
    <row r="8" spans="1:7" ht="30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18" t="s">
        <v>11</v>
      </c>
      <c r="G8" s="20"/>
    </row>
    <row r="9" spans="1:7" x14ac:dyDescent="0.25">
      <c r="A9" s="21" t="s">
        <v>12</v>
      </c>
      <c r="B9" s="22">
        <f>SUM(B10:GASTO_NE_FIN_01)</f>
        <v>80180240</v>
      </c>
      <c r="C9" s="22">
        <f>SUM(C10:GASTO_NE_FIN_02)</f>
        <v>52702250.619999997</v>
      </c>
      <c r="D9" s="22">
        <f>SUM(D10:GASTO_NE_FIN_03)</f>
        <v>132882490.62</v>
      </c>
      <c r="E9" s="22">
        <f>SUM(E10:GASTO_NE_FIN_04)</f>
        <v>88261495.109999999</v>
      </c>
      <c r="F9" s="22">
        <f>SUM(F10:GASTO_NE_FIN_05)</f>
        <v>86331161.489999995</v>
      </c>
      <c r="G9" s="22">
        <f>SUM(G10:GASTO_NE_FIN_06)</f>
        <v>44620995.510000005</v>
      </c>
    </row>
    <row r="10" spans="1:7" s="26" customFormat="1" x14ac:dyDescent="0.25">
      <c r="A10" s="23" t="s">
        <v>13</v>
      </c>
      <c r="B10" s="24">
        <v>80180240</v>
      </c>
      <c r="C10" s="24">
        <v>52702250.619999997</v>
      </c>
      <c r="D10" s="24">
        <f>B10+C10</f>
        <v>132882490.62</v>
      </c>
      <c r="E10" s="24">
        <v>88261495.109999999</v>
      </c>
      <c r="F10" s="24">
        <v>86331161.489999995</v>
      </c>
      <c r="G10" s="25">
        <f>D10-E10</f>
        <v>44620995.510000005</v>
      </c>
    </row>
    <row r="11" spans="1:7" s="26" customFormat="1" x14ac:dyDescent="0.25">
      <c r="A11" s="23" t="s">
        <v>14</v>
      </c>
      <c r="B11" s="24">
        <v>0</v>
      </c>
      <c r="C11" s="24">
        <v>0</v>
      </c>
      <c r="D11" s="24">
        <f t="shared" ref="D11:D17" si="0">B11+C11</f>
        <v>0</v>
      </c>
      <c r="E11" s="24">
        <v>0</v>
      </c>
      <c r="F11" s="24">
        <v>0</v>
      </c>
      <c r="G11" s="25">
        <f t="shared" ref="G11:G17" si="1">D11-E11</f>
        <v>0</v>
      </c>
    </row>
    <row r="12" spans="1:7" s="26" customFormat="1" x14ac:dyDescent="0.25">
      <c r="A12" s="23" t="s">
        <v>15</v>
      </c>
      <c r="B12" s="24">
        <v>0</v>
      </c>
      <c r="C12" s="24">
        <v>0</v>
      </c>
      <c r="D12" s="24">
        <f t="shared" si="0"/>
        <v>0</v>
      </c>
      <c r="E12" s="24">
        <v>0</v>
      </c>
      <c r="F12" s="24">
        <v>0</v>
      </c>
      <c r="G12" s="25">
        <f t="shared" si="1"/>
        <v>0</v>
      </c>
    </row>
    <row r="13" spans="1:7" s="26" customFormat="1" x14ac:dyDescent="0.25">
      <c r="A13" s="23" t="s">
        <v>16</v>
      </c>
      <c r="B13" s="24">
        <v>0</v>
      </c>
      <c r="C13" s="24">
        <v>0</v>
      </c>
      <c r="D13" s="24">
        <f t="shared" si="0"/>
        <v>0</v>
      </c>
      <c r="E13" s="24">
        <v>0</v>
      </c>
      <c r="F13" s="24">
        <v>0</v>
      </c>
      <c r="G13" s="25">
        <f t="shared" si="1"/>
        <v>0</v>
      </c>
    </row>
    <row r="14" spans="1:7" s="26" customFormat="1" x14ac:dyDescent="0.25">
      <c r="A14" s="23" t="s">
        <v>17</v>
      </c>
      <c r="B14" s="24">
        <v>0</v>
      </c>
      <c r="C14" s="24">
        <v>0</v>
      </c>
      <c r="D14" s="24">
        <f t="shared" si="0"/>
        <v>0</v>
      </c>
      <c r="E14" s="24">
        <v>0</v>
      </c>
      <c r="F14" s="24">
        <v>0</v>
      </c>
      <c r="G14" s="25">
        <f t="shared" si="1"/>
        <v>0</v>
      </c>
    </row>
    <row r="15" spans="1:7" s="26" customFormat="1" x14ac:dyDescent="0.25">
      <c r="A15" s="23" t="s">
        <v>18</v>
      </c>
      <c r="B15" s="24">
        <v>0</v>
      </c>
      <c r="C15" s="24">
        <v>0</v>
      </c>
      <c r="D15" s="24">
        <f t="shared" si="0"/>
        <v>0</v>
      </c>
      <c r="E15" s="24">
        <v>0</v>
      </c>
      <c r="F15" s="24">
        <v>0</v>
      </c>
      <c r="G15" s="25">
        <f t="shared" si="1"/>
        <v>0</v>
      </c>
    </row>
    <row r="16" spans="1:7" s="26" customFormat="1" x14ac:dyDescent="0.25">
      <c r="A16" s="23" t="s">
        <v>19</v>
      </c>
      <c r="B16" s="24">
        <v>0</v>
      </c>
      <c r="C16" s="24">
        <v>0</v>
      </c>
      <c r="D16" s="24">
        <f t="shared" si="0"/>
        <v>0</v>
      </c>
      <c r="E16" s="24">
        <v>0</v>
      </c>
      <c r="F16" s="24">
        <v>0</v>
      </c>
      <c r="G16" s="25">
        <f t="shared" si="1"/>
        <v>0</v>
      </c>
    </row>
    <row r="17" spans="1:7" s="26" customFormat="1" x14ac:dyDescent="0.25">
      <c r="A17" s="23" t="s">
        <v>20</v>
      </c>
      <c r="B17" s="24">
        <v>0</v>
      </c>
      <c r="C17" s="24">
        <v>0</v>
      </c>
      <c r="D17" s="24">
        <f t="shared" si="0"/>
        <v>0</v>
      </c>
      <c r="E17" s="24">
        <v>0</v>
      </c>
      <c r="F17" s="24">
        <v>0</v>
      </c>
      <c r="G17" s="25">
        <f t="shared" si="1"/>
        <v>0</v>
      </c>
    </row>
    <row r="18" spans="1:7" x14ac:dyDescent="0.25">
      <c r="A18" s="27" t="s">
        <v>21</v>
      </c>
      <c r="B18" s="28"/>
      <c r="C18" s="28"/>
      <c r="D18" s="28"/>
      <c r="E18" s="28"/>
      <c r="F18" s="28"/>
      <c r="G18" s="28"/>
    </row>
    <row r="19" spans="1:7" s="26" customFormat="1" x14ac:dyDescent="0.25">
      <c r="A19" s="29" t="s">
        <v>22</v>
      </c>
      <c r="B19" s="30">
        <f>SUM(B20:GASTO_E_FIN_01)</f>
        <v>0</v>
      </c>
      <c r="C19" s="30">
        <f>SUM(C20:GASTO_E_FIN_02)</f>
        <v>0</v>
      </c>
      <c r="D19" s="30">
        <f>SUM(D20:GASTO_E_FIN_03)</f>
        <v>0</v>
      </c>
      <c r="E19" s="30">
        <f>SUM(E20:GASTO_E_FIN_04)</f>
        <v>0</v>
      </c>
      <c r="F19" s="30">
        <f>SUM(F20:GASTO_E_FIN_05)</f>
        <v>0</v>
      </c>
      <c r="G19" s="30">
        <f>SUM(G20:GASTO_E_FIN_06)</f>
        <v>0</v>
      </c>
    </row>
    <row r="20" spans="1:7" s="26" customFormat="1" x14ac:dyDescent="0.25">
      <c r="A20" s="23" t="s">
        <v>13</v>
      </c>
      <c r="B20" s="24">
        <v>0</v>
      </c>
      <c r="C20" s="24">
        <v>0</v>
      </c>
      <c r="D20" s="24">
        <f t="shared" ref="D20:D27" si="2">B20+C20</f>
        <v>0</v>
      </c>
      <c r="E20" s="24">
        <v>0</v>
      </c>
      <c r="F20" s="24">
        <v>0</v>
      </c>
      <c r="G20" s="24">
        <f>D20-E20</f>
        <v>0</v>
      </c>
    </row>
    <row r="21" spans="1:7" s="26" customFormat="1" x14ac:dyDescent="0.25">
      <c r="A21" s="23" t="s">
        <v>14</v>
      </c>
      <c r="B21" s="24">
        <v>0</v>
      </c>
      <c r="C21" s="24">
        <v>0</v>
      </c>
      <c r="D21" s="24">
        <f t="shared" si="2"/>
        <v>0</v>
      </c>
      <c r="E21" s="24">
        <v>0</v>
      </c>
      <c r="F21" s="24">
        <v>0</v>
      </c>
      <c r="G21" s="24">
        <f t="shared" ref="G21:G27" si="3">D21-E21</f>
        <v>0</v>
      </c>
    </row>
    <row r="22" spans="1:7" s="26" customFormat="1" x14ac:dyDescent="0.25">
      <c r="A22" s="23" t="s">
        <v>15</v>
      </c>
      <c r="B22" s="24">
        <v>0</v>
      </c>
      <c r="C22" s="24">
        <v>0</v>
      </c>
      <c r="D22" s="24">
        <f t="shared" si="2"/>
        <v>0</v>
      </c>
      <c r="E22" s="24">
        <v>0</v>
      </c>
      <c r="F22" s="24">
        <v>0</v>
      </c>
      <c r="G22" s="24">
        <f t="shared" si="3"/>
        <v>0</v>
      </c>
    </row>
    <row r="23" spans="1:7" s="26" customFormat="1" x14ac:dyDescent="0.25">
      <c r="A23" s="23" t="s">
        <v>16</v>
      </c>
      <c r="B23" s="24">
        <v>0</v>
      </c>
      <c r="C23" s="24">
        <v>0</v>
      </c>
      <c r="D23" s="24">
        <f t="shared" si="2"/>
        <v>0</v>
      </c>
      <c r="E23" s="24">
        <v>0</v>
      </c>
      <c r="F23" s="24">
        <v>0</v>
      </c>
      <c r="G23" s="24">
        <f t="shared" si="3"/>
        <v>0</v>
      </c>
    </row>
    <row r="24" spans="1:7" s="26" customFormat="1" x14ac:dyDescent="0.25">
      <c r="A24" s="23" t="s">
        <v>17</v>
      </c>
      <c r="B24" s="24">
        <v>0</v>
      </c>
      <c r="C24" s="24">
        <v>0</v>
      </c>
      <c r="D24" s="24">
        <f t="shared" si="2"/>
        <v>0</v>
      </c>
      <c r="E24" s="24">
        <v>0</v>
      </c>
      <c r="F24" s="24">
        <v>0</v>
      </c>
      <c r="G24" s="24">
        <f t="shared" si="3"/>
        <v>0</v>
      </c>
    </row>
    <row r="25" spans="1:7" s="26" customFormat="1" x14ac:dyDescent="0.25">
      <c r="A25" s="23" t="s">
        <v>18</v>
      </c>
      <c r="B25" s="24">
        <v>0</v>
      </c>
      <c r="C25" s="24">
        <v>0</v>
      </c>
      <c r="D25" s="24">
        <f t="shared" si="2"/>
        <v>0</v>
      </c>
      <c r="E25" s="24">
        <v>0</v>
      </c>
      <c r="F25" s="24">
        <v>0</v>
      </c>
      <c r="G25" s="24">
        <f t="shared" si="3"/>
        <v>0</v>
      </c>
    </row>
    <row r="26" spans="1:7" s="26" customFormat="1" x14ac:dyDescent="0.25">
      <c r="A26" s="23" t="s">
        <v>19</v>
      </c>
      <c r="B26" s="24">
        <v>0</v>
      </c>
      <c r="C26" s="24">
        <v>0</v>
      </c>
      <c r="D26" s="24">
        <f t="shared" si="2"/>
        <v>0</v>
      </c>
      <c r="E26" s="24">
        <v>0</v>
      </c>
      <c r="F26" s="24">
        <v>0</v>
      </c>
      <c r="G26" s="24">
        <f t="shared" si="3"/>
        <v>0</v>
      </c>
    </row>
    <row r="27" spans="1:7" s="26" customFormat="1" x14ac:dyDescent="0.25">
      <c r="A27" s="23" t="s">
        <v>20</v>
      </c>
      <c r="B27" s="24">
        <v>0</v>
      </c>
      <c r="C27" s="24">
        <v>0</v>
      </c>
      <c r="D27" s="24">
        <f t="shared" si="2"/>
        <v>0</v>
      </c>
      <c r="E27" s="24">
        <v>0</v>
      </c>
      <c r="F27" s="24">
        <v>0</v>
      </c>
      <c r="G27" s="24">
        <f t="shared" si="3"/>
        <v>0</v>
      </c>
    </row>
    <row r="28" spans="1:7" x14ac:dyDescent="0.25">
      <c r="A28" s="27" t="s">
        <v>21</v>
      </c>
      <c r="B28" s="28"/>
      <c r="C28" s="28"/>
      <c r="D28" s="28"/>
      <c r="E28" s="28"/>
      <c r="F28" s="28"/>
      <c r="G28" s="28"/>
    </row>
    <row r="29" spans="1:7" x14ac:dyDescent="0.25">
      <c r="A29" s="29" t="s">
        <v>23</v>
      </c>
      <c r="B29" s="30">
        <f>GASTO_NE_T1+GASTO_E_T1</f>
        <v>80180240</v>
      </c>
      <c r="C29" s="30">
        <f>GASTO_NE_T2+GASTO_E_T2</f>
        <v>52702250.619999997</v>
      </c>
      <c r="D29" s="30">
        <f>GASTO_NE_T3+GASTO_E_T3</f>
        <v>132882490.62</v>
      </c>
      <c r="E29" s="30">
        <f>GASTO_NE_T4+GASTO_E_T4</f>
        <v>88261495.109999999</v>
      </c>
      <c r="F29" s="30">
        <f>GASTO_NE_T5+GASTO_E_T5</f>
        <v>86331161.489999995</v>
      </c>
      <c r="G29" s="30">
        <f>GASTO_NE_T6+GASTO_E_T6</f>
        <v>44620995.510000005</v>
      </c>
    </row>
    <row r="30" spans="1:7" x14ac:dyDescent="0.25">
      <c r="A30" s="31"/>
      <c r="B30" s="32"/>
      <c r="C30" s="32"/>
      <c r="D30" s="32"/>
      <c r="E30" s="32"/>
      <c r="F30" s="32"/>
      <c r="G30" s="33"/>
    </row>
    <row r="31" spans="1:7" hidden="1" x14ac:dyDescent="0.25">
      <c r="A31" s="3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Formato 6 b) 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2018-06-25T16:31:55Z</dcterms:created>
  <dcterms:modified xsi:type="dcterms:W3CDTF">2018-06-25T16:32:17Z</dcterms:modified>
</cp:coreProperties>
</file>