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<sst xmlns="http://schemas.openxmlformats.org/spreadsheetml/2006/main" count="63" uniqueCount="43">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</sst>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3" fillId="2" borderId="11" xfId="0" applyFont="1" applyFill="1" applyBorder="1" applyAlignment="1"/>
    <xf numFmtId="0" fontId="4" fillId="2" borderId="11" xfId="0" applyFont="1" applyFill="1" applyBorder="1" applyAlignment="1"/>
    <xf numFmtId="0" fontId="5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4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4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zoomScale="55" zoomScaleNormal="55" workbookViewId="0">
      <selection activeCell="A7" sqref="A7"/>
    </sheetView>
  </sheetViews>
  <sheetFormatPr baseColWidth="10" defaultRowHeight="15" x14ac:dyDescent="0.25"/>
  <cols>
    <col min="1" max="1" width="101.375" customWidth="1"/>
    <col min="2" max="4" width="25.75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tr">
        <f>ENTE_PUBLICO_A</f>
        <v>UNIVERSIDAD TECNOLÓGICA DEL VALLE DEL MEZQUITAL, Gobierno del Estado de Hidalgo (a)</v>
      </c>
      <c r="B2" s="3"/>
      <c r="C2" s="3"/>
      <c r="D2" s="4"/>
    </row>
    <row r="3" spans="1:4" x14ac:dyDescent="0.25">
      <c r="A3" s="5" t="s">
        <v>1</v>
      </c>
      <c r="B3" s="6"/>
      <c r="C3" s="6"/>
      <c r="D3" s="7"/>
    </row>
    <row r="4" spans="1:4" x14ac:dyDescent="0.25">
      <c r="A4" s="8" t="str">
        <f>TRIMESTRE</f>
        <v>Del 1 de enero al 30 de junio de 2018 (b)</v>
      </c>
      <c r="B4" s="9"/>
      <c r="C4" s="9"/>
      <c r="D4" s="10"/>
    </row>
    <row r="5" spans="1:4" x14ac:dyDescent="0.25">
      <c r="A5" s="11" t="s">
        <v>2</v>
      </c>
      <c r="B5" s="12"/>
      <c r="C5" s="12"/>
      <c r="D5" s="13"/>
    </row>
    <row r="7" spans="1:4" ht="30" x14ac:dyDescent="0.25">
      <c r="A7" s="14" t="s">
        <v>3</v>
      </c>
      <c r="B7" s="15" t="s">
        <v>4</v>
      </c>
      <c r="C7" s="15" t="s">
        <v>5</v>
      </c>
      <c r="D7" s="15" t="s">
        <v>6</v>
      </c>
    </row>
    <row r="8" spans="1:4" x14ac:dyDescent="0.25">
      <c r="A8" s="16" t="s">
        <v>7</v>
      </c>
      <c r="B8" s="17">
        <f>SUM(B9:B11)</f>
        <v>85056298</v>
      </c>
      <c r="C8" s="17">
        <f t="shared" ref="C8:D8" si="0">SUM(C9:C11)</f>
        <v>45538141.299999997</v>
      </c>
      <c r="D8" s="17">
        <f t="shared" si="0"/>
        <v>45538141.299999997</v>
      </c>
    </row>
    <row r="9" spans="1:4" x14ac:dyDescent="0.25">
      <c r="A9" s="18" t="s">
        <v>8</v>
      </c>
      <c r="B9" s="19">
        <v>10500000</v>
      </c>
      <c r="C9" s="19">
        <v>5721937.6399999997</v>
      </c>
      <c r="D9" s="19">
        <v>5721937.6399999997</v>
      </c>
    </row>
    <row r="10" spans="1:4" x14ac:dyDescent="0.25">
      <c r="A10" s="18" t="s">
        <v>9</v>
      </c>
      <c r="B10" s="19">
        <v>74556298</v>
      </c>
      <c r="C10" s="19">
        <v>39816203.659999996</v>
      </c>
      <c r="D10" s="19">
        <v>39816203.659999996</v>
      </c>
    </row>
    <row r="11" spans="1:4" x14ac:dyDescent="0.25">
      <c r="A11" s="18" t="s">
        <v>10</v>
      </c>
      <c r="B11" s="19">
        <f>B44</f>
        <v>0</v>
      </c>
      <c r="C11" s="19">
        <f t="shared" ref="C11" si="1"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6" t="s">
        <v>11</v>
      </c>
      <c r="B13" s="17">
        <f>B14+B15</f>
        <v>85056298</v>
      </c>
      <c r="C13" s="17">
        <f t="shared" ref="C13:D13" si="2">C14+C15</f>
        <v>42327902.729999997</v>
      </c>
      <c r="D13" s="17">
        <f t="shared" si="2"/>
        <v>40209461.829999998</v>
      </c>
    </row>
    <row r="14" spans="1:4" x14ac:dyDescent="0.25">
      <c r="A14" s="18" t="s">
        <v>12</v>
      </c>
      <c r="B14" s="19">
        <v>10500000</v>
      </c>
      <c r="C14" s="19">
        <v>4267115.3600000003</v>
      </c>
      <c r="D14" s="19">
        <v>3842385.87</v>
      </c>
    </row>
    <row r="15" spans="1:4" x14ac:dyDescent="0.25">
      <c r="A15" s="18" t="s">
        <v>13</v>
      </c>
      <c r="B15" s="19">
        <v>74556298</v>
      </c>
      <c r="C15" s="19">
        <v>38060787.369999997</v>
      </c>
      <c r="D15" s="19">
        <v>36367075.960000001</v>
      </c>
    </row>
    <row r="16" spans="1:4" x14ac:dyDescent="0.25">
      <c r="A16" s="20"/>
      <c r="B16" s="21"/>
      <c r="C16" s="21"/>
      <c r="D16" s="21"/>
    </row>
    <row r="17" spans="1:4" x14ac:dyDescent="0.25">
      <c r="A17" s="16" t="s">
        <v>14</v>
      </c>
      <c r="B17" s="22">
        <f>B18+B19</f>
        <v>0</v>
      </c>
      <c r="C17" s="17">
        <f t="shared" ref="C17" si="3">C18+C19</f>
        <v>0</v>
      </c>
      <c r="D17" s="17">
        <f>D18+D19</f>
        <v>0</v>
      </c>
    </row>
    <row r="18" spans="1:4" x14ac:dyDescent="0.25">
      <c r="A18" s="18" t="s">
        <v>15</v>
      </c>
      <c r="B18" s="23">
        <v>0</v>
      </c>
      <c r="C18" s="19">
        <v>0</v>
      </c>
      <c r="D18" s="19">
        <v>0</v>
      </c>
    </row>
    <row r="19" spans="1:4" x14ac:dyDescent="0.25">
      <c r="A19" s="18" t="s">
        <v>16</v>
      </c>
      <c r="B19" s="23">
        <v>0</v>
      </c>
      <c r="C19" s="19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6" t="s">
        <v>17</v>
      </c>
      <c r="B21" s="17">
        <f>B8-B13+B17</f>
        <v>0</v>
      </c>
      <c r="C21" s="17">
        <f t="shared" ref="C21:D21" si="4">C8-C13+C17</f>
        <v>3210238.5700000003</v>
      </c>
      <c r="D21" s="17">
        <f t="shared" si="4"/>
        <v>5328679.4699999988</v>
      </c>
    </row>
    <row r="22" spans="1:4" x14ac:dyDescent="0.25">
      <c r="A22" s="16"/>
      <c r="B22" s="21"/>
      <c r="C22" s="21"/>
      <c r="D22" s="21"/>
    </row>
    <row r="23" spans="1:4" x14ac:dyDescent="0.25">
      <c r="A23" s="16" t="s">
        <v>18</v>
      </c>
      <c r="B23" s="17">
        <f>B21-B11</f>
        <v>0</v>
      </c>
      <c r="C23" s="17">
        <f t="shared" ref="C23:D23" si="5">C21-C11</f>
        <v>3210238.5700000003</v>
      </c>
      <c r="D23" s="17">
        <f t="shared" si="5"/>
        <v>5328679.4699999988</v>
      </c>
    </row>
    <row r="24" spans="1:4" x14ac:dyDescent="0.25">
      <c r="A24" s="16"/>
      <c r="B24" s="25"/>
      <c r="C24" s="25"/>
      <c r="D24" s="25"/>
    </row>
    <row r="25" spans="1:4" x14ac:dyDescent="0.25">
      <c r="A25" s="26" t="s">
        <v>19</v>
      </c>
      <c r="B25" s="17">
        <f>B23-B17</f>
        <v>0</v>
      </c>
      <c r="C25" s="17">
        <f t="shared" ref="C25" si="6">C23-C17</f>
        <v>3210238.5700000003</v>
      </c>
      <c r="D25" s="17">
        <f>D23-D17</f>
        <v>5328679.4699999988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4" t="s">
        <v>20</v>
      </c>
      <c r="B28" s="15" t="s">
        <v>21</v>
      </c>
      <c r="C28" s="15" t="s">
        <v>5</v>
      </c>
      <c r="D28" s="15" t="s">
        <v>22</v>
      </c>
    </row>
    <row r="29" spans="1:4" x14ac:dyDescent="0.25">
      <c r="A29" s="16" t="s">
        <v>23</v>
      </c>
      <c r="B29" s="30">
        <f>B30+B31</f>
        <v>0</v>
      </c>
      <c r="C29" s="30">
        <f t="shared" ref="C29:D29" si="7">C30+C31</f>
        <v>0</v>
      </c>
      <c r="D29" s="30">
        <f t="shared" si="7"/>
        <v>0</v>
      </c>
    </row>
    <row r="30" spans="1:4" x14ac:dyDescent="0.25">
      <c r="A30" s="18" t="s">
        <v>24</v>
      </c>
      <c r="B30" s="31">
        <v>0</v>
      </c>
      <c r="C30" s="31">
        <v>0</v>
      </c>
      <c r="D30" s="31">
        <v>0</v>
      </c>
    </row>
    <row r="31" spans="1:4" x14ac:dyDescent="0.25">
      <c r="A31" s="18" t="s">
        <v>25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2"/>
      <c r="C32" s="32"/>
      <c r="D32" s="32"/>
    </row>
    <row r="33" spans="1:4" x14ac:dyDescent="0.25">
      <c r="A33" s="16" t="s">
        <v>26</v>
      </c>
      <c r="B33" s="30">
        <f>B25+B29</f>
        <v>0</v>
      </c>
      <c r="C33" s="30">
        <f t="shared" ref="C33:D33" si="8">C25+C29</f>
        <v>3210238.5700000003</v>
      </c>
      <c r="D33" s="30">
        <f t="shared" si="8"/>
        <v>5328679.4699999988</v>
      </c>
    </row>
    <row r="34" spans="1:4" x14ac:dyDescent="0.25">
      <c r="A34" s="33"/>
      <c r="B34" s="33"/>
      <c r="C34" s="33"/>
      <c r="D34" s="33"/>
    </row>
    <row r="35" spans="1:4" x14ac:dyDescent="0.25">
      <c r="A35" s="29"/>
    </row>
    <row r="36" spans="1:4" ht="30" x14ac:dyDescent="0.25">
      <c r="A36" s="14" t="s">
        <v>20</v>
      </c>
      <c r="B36" s="15" t="s">
        <v>27</v>
      </c>
      <c r="C36" s="15" t="s">
        <v>5</v>
      </c>
      <c r="D36" s="15" t="s">
        <v>6</v>
      </c>
    </row>
    <row r="37" spans="1:4" x14ac:dyDescent="0.25">
      <c r="A37" s="16" t="s">
        <v>28</v>
      </c>
      <c r="B37" s="30">
        <f>B38+B39</f>
        <v>0</v>
      </c>
      <c r="C37" s="30">
        <f t="shared" ref="C37:D37" si="9">C38+C39</f>
        <v>0</v>
      </c>
      <c r="D37" s="30">
        <f t="shared" si="9"/>
        <v>0</v>
      </c>
    </row>
    <row r="38" spans="1:4" x14ac:dyDescent="0.25">
      <c r="A38" s="18" t="s">
        <v>29</v>
      </c>
      <c r="B38" s="31">
        <v>0</v>
      </c>
      <c r="C38" s="31">
        <v>0</v>
      </c>
      <c r="D38" s="31">
        <v>0</v>
      </c>
    </row>
    <row r="39" spans="1:4" x14ac:dyDescent="0.25">
      <c r="A39" s="18" t="s">
        <v>30</v>
      </c>
      <c r="B39" s="31">
        <v>0</v>
      </c>
      <c r="C39" s="31">
        <v>0</v>
      </c>
      <c r="D39" s="31">
        <v>0</v>
      </c>
    </row>
    <row r="40" spans="1:4" x14ac:dyDescent="0.25">
      <c r="A40" s="16" t="s">
        <v>31</v>
      </c>
      <c r="B40" s="30">
        <f>B41+B42</f>
        <v>0</v>
      </c>
      <c r="C40" s="30">
        <f t="shared" ref="C40:D40" si="10">C41+C42</f>
        <v>0</v>
      </c>
      <c r="D40" s="30">
        <f t="shared" si="10"/>
        <v>0</v>
      </c>
    </row>
    <row r="41" spans="1:4" x14ac:dyDescent="0.25">
      <c r="A41" s="18" t="s">
        <v>32</v>
      </c>
      <c r="B41" s="31">
        <v>0</v>
      </c>
      <c r="C41" s="31">
        <v>0</v>
      </c>
      <c r="D41" s="31">
        <v>0</v>
      </c>
    </row>
    <row r="42" spans="1:4" x14ac:dyDescent="0.25">
      <c r="A42" s="18" t="s">
        <v>33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2"/>
      <c r="C43" s="32"/>
      <c r="D43" s="32"/>
    </row>
    <row r="44" spans="1:4" x14ac:dyDescent="0.25">
      <c r="A44" s="16" t="s">
        <v>34</v>
      </c>
      <c r="B44" s="30">
        <f>B37-B40</f>
        <v>0</v>
      </c>
      <c r="C44" s="30">
        <f t="shared" ref="C44:D44" si="11">C37-C40</f>
        <v>0</v>
      </c>
      <c r="D44" s="30">
        <f t="shared" si="11"/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4" t="s">
        <v>20</v>
      </c>
      <c r="B47" s="15" t="s">
        <v>27</v>
      </c>
      <c r="C47" s="15" t="s">
        <v>5</v>
      </c>
      <c r="D47" s="15" t="s">
        <v>6</v>
      </c>
    </row>
    <row r="48" spans="1:4" x14ac:dyDescent="0.25">
      <c r="A48" s="35" t="s">
        <v>35</v>
      </c>
      <c r="B48" s="36">
        <f>B9</f>
        <v>10500000</v>
      </c>
      <c r="C48" s="36">
        <f>C9</f>
        <v>5721937.6399999997</v>
      </c>
      <c r="D48" s="36">
        <f t="shared" ref="D48" si="12">D9</f>
        <v>5721937.6399999997</v>
      </c>
    </row>
    <row r="49" spans="1:4" x14ac:dyDescent="0.25">
      <c r="A49" s="37" t="s">
        <v>36</v>
      </c>
      <c r="B49" s="30">
        <f>B50-B51</f>
        <v>0</v>
      </c>
      <c r="C49" s="30">
        <f t="shared" ref="C49:D49" si="13">C50-C51</f>
        <v>0</v>
      </c>
      <c r="D49" s="30">
        <f t="shared" si="13"/>
        <v>0</v>
      </c>
    </row>
    <row r="50" spans="1:4" x14ac:dyDescent="0.25">
      <c r="A50" s="38" t="s">
        <v>29</v>
      </c>
      <c r="B50" s="31">
        <v>0</v>
      </c>
      <c r="C50" s="31">
        <v>0</v>
      </c>
      <c r="D50" s="31">
        <v>0</v>
      </c>
    </row>
    <row r="51" spans="1:4" x14ac:dyDescent="0.25">
      <c r="A51" s="38" t="s">
        <v>32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2"/>
      <c r="C52" s="32"/>
      <c r="D52" s="32"/>
    </row>
    <row r="53" spans="1:4" x14ac:dyDescent="0.25">
      <c r="A53" s="18" t="s">
        <v>12</v>
      </c>
      <c r="B53" s="31">
        <f>B14</f>
        <v>10500000</v>
      </c>
      <c r="C53" s="31">
        <f t="shared" ref="C53:D53" si="14">C14</f>
        <v>4267115.3600000003</v>
      </c>
      <c r="D53" s="31">
        <f t="shared" si="14"/>
        <v>3842385.87</v>
      </c>
    </row>
    <row r="54" spans="1:4" x14ac:dyDescent="0.25">
      <c r="A54" s="32"/>
      <c r="B54" s="32"/>
      <c r="C54" s="32"/>
      <c r="D54" s="32"/>
    </row>
    <row r="55" spans="1:4" x14ac:dyDescent="0.25">
      <c r="A55" s="18" t="s">
        <v>15</v>
      </c>
      <c r="B55" s="39">
        <f>B18</f>
        <v>0</v>
      </c>
      <c r="C55" s="31">
        <f t="shared" ref="C55:D55" si="15">C18</f>
        <v>0</v>
      </c>
      <c r="D55" s="31">
        <f t="shared" si="15"/>
        <v>0</v>
      </c>
    </row>
    <row r="56" spans="1:4" x14ac:dyDescent="0.25">
      <c r="A56" s="32"/>
      <c r="B56" s="32"/>
      <c r="C56" s="32"/>
      <c r="D56" s="32"/>
    </row>
    <row r="57" spans="1:4" ht="30" x14ac:dyDescent="0.25">
      <c r="A57" s="26" t="s">
        <v>37</v>
      </c>
      <c r="B57" s="30">
        <f>B48+B49-B53+B55</f>
        <v>0</v>
      </c>
      <c r="C57" s="30">
        <f>C48+C49-C53+C55</f>
        <v>1454822.2799999993</v>
      </c>
      <c r="D57" s="30">
        <f t="shared" ref="D57" si="16">D48+D49-D53+D55</f>
        <v>1879551.7699999996</v>
      </c>
    </row>
    <row r="58" spans="1:4" x14ac:dyDescent="0.25">
      <c r="A58" s="40"/>
      <c r="B58" s="40"/>
      <c r="C58" s="40"/>
      <c r="D58" s="40"/>
    </row>
    <row r="59" spans="1:4" x14ac:dyDescent="0.25">
      <c r="A59" s="26" t="s">
        <v>38</v>
      </c>
      <c r="B59" s="30">
        <f>B57-B49</f>
        <v>0</v>
      </c>
      <c r="C59" s="30">
        <f t="shared" ref="C59:D59" si="17">C57-C49</f>
        <v>1454822.2799999993</v>
      </c>
      <c r="D59" s="30">
        <f t="shared" si="17"/>
        <v>1879551.7699999996</v>
      </c>
    </row>
    <row r="60" spans="1:4" x14ac:dyDescent="0.25">
      <c r="A60" s="33"/>
      <c r="B60" s="33"/>
      <c r="C60" s="33"/>
      <c r="D60" s="33"/>
    </row>
    <row r="62" spans="1:4" ht="30" x14ac:dyDescent="0.25">
      <c r="A62" s="14" t="s">
        <v>20</v>
      </c>
      <c r="B62" s="15" t="s">
        <v>27</v>
      </c>
      <c r="C62" s="15" t="s">
        <v>5</v>
      </c>
      <c r="D62" s="15" t="s">
        <v>6</v>
      </c>
    </row>
    <row r="63" spans="1:4" x14ac:dyDescent="0.25">
      <c r="A63" s="35" t="s">
        <v>9</v>
      </c>
      <c r="B63" s="41">
        <f>B10</f>
        <v>74556298</v>
      </c>
      <c r="C63" s="41">
        <f t="shared" ref="C63:D63" si="18">C10</f>
        <v>39816203.659999996</v>
      </c>
      <c r="D63" s="41">
        <f t="shared" si="18"/>
        <v>39816203.659999996</v>
      </c>
    </row>
    <row r="64" spans="1:4" x14ac:dyDescent="0.25">
      <c r="A64" s="37" t="s">
        <v>39</v>
      </c>
      <c r="B64" s="17">
        <f>B65-B66</f>
        <v>0</v>
      </c>
      <c r="C64" s="17">
        <f t="shared" ref="C64:D64" si="19">C65-C66</f>
        <v>0</v>
      </c>
      <c r="D64" s="17">
        <f t="shared" si="19"/>
        <v>0</v>
      </c>
    </row>
    <row r="65" spans="1:4" x14ac:dyDescent="0.25">
      <c r="A65" s="38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38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8" t="s">
        <v>40</v>
      </c>
      <c r="B68" s="19">
        <f>B15</f>
        <v>74556298</v>
      </c>
      <c r="C68" s="19">
        <f t="shared" ref="C68:D68" si="20">C15</f>
        <v>38060787.369999997</v>
      </c>
      <c r="D68" s="19">
        <f t="shared" si="20"/>
        <v>36367075.960000001</v>
      </c>
    </row>
    <row r="69" spans="1:4" x14ac:dyDescent="0.25">
      <c r="A69" s="32"/>
      <c r="B69" s="21"/>
      <c r="C69" s="21"/>
      <c r="D69" s="21"/>
    </row>
    <row r="70" spans="1:4" x14ac:dyDescent="0.25">
      <c r="A70" s="18" t="s">
        <v>16</v>
      </c>
      <c r="B70" s="42">
        <f>B19</f>
        <v>0</v>
      </c>
      <c r="C70" s="19">
        <f t="shared" ref="C70:D70" si="21">C19</f>
        <v>0</v>
      </c>
      <c r="D70" s="19">
        <f t="shared" si="21"/>
        <v>0</v>
      </c>
    </row>
    <row r="71" spans="1:4" x14ac:dyDescent="0.25">
      <c r="A71" s="32"/>
      <c r="B71" s="21"/>
      <c r="C71" s="21"/>
      <c r="D71" s="21"/>
    </row>
    <row r="72" spans="1:4" ht="30" x14ac:dyDescent="0.25">
      <c r="A72" s="26" t="s">
        <v>41</v>
      </c>
      <c r="B72" s="17">
        <f>B63+B64-B68+B70</f>
        <v>0</v>
      </c>
      <c r="C72" s="17">
        <f t="shared" ref="C72:D72" si="22">C63+C64-C68+C70</f>
        <v>1755416.2899999991</v>
      </c>
      <c r="D72" s="17">
        <f t="shared" si="22"/>
        <v>3449127.6999999955</v>
      </c>
    </row>
    <row r="73" spans="1:4" x14ac:dyDescent="0.25">
      <c r="A73" s="32"/>
      <c r="B73" s="21"/>
      <c r="C73" s="21"/>
      <c r="D73" s="21"/>
    </row>
    <row r="74" spans="1:4" x14ac:dyDescent="0.25">
      <c r="A74" s="26" t="s">
        <v>42</v>
      </c>
      <c r="B74" s="17">
        <f>B72-B64</f>
        <v>0</v>
      </c>
      <c r="C74" s="17">
        <f>C72-C64</f>
        <v>1755416.2899999991</v>
      </c>
      <c r="D74" s="17">
        <f t="shared" ref="D74" si="23">D72-D64</f>
        <v>3449127.6999999955</v>
      </c>
    </row>
    <row r="75" spans="1:4" x14ac:dyDescent="0.25">
      <c r="A75" s="33"/>
      <c r="B75" s="28"/>
      <c r="C75" s="28"/>
      <c r="D75" s="28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2018-08-15T17:56:28Z</dcterms:created>
  <dcterms:modified xsi:type="dcterms:W3CDTF">2018-08-15T17:56:44Z</dcterms:modified>
</cp:coreProperties>
</file>