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Formatos buenos de Ley 2017 y 2018\2018\4to_trimestre 2018\"/>
    </mc:Choice>
  </mc:AlternateContent>
  <bookViews>
    <workbookView xWindow="0" yWindow="0" windowWidth="19200" windowHeight="10890"/>
  </bookViews>
  <sheets>
    <sheet name="Formato 5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G73" i="1" l="1"/>
  <c r="G74" i="1"/>
  <c r="G75" i="1"/>
  <c r="F75" i="1"/>
  <c r="E75" i="1"/>
  <c r="D75" i="1"/>
  <c r="C75" i="1"/>
  <c r="B75" i="1"/>
  <c r="G9" i="1"/>
  <c r="G10" i="1"/>
  <c r="G11" i="1"/>
  <c r="G12" i="1"/>
  <c r="G13" i="1"/>
  <c r="G41" i="1" s="1"/>
  <c r="G14" i="1"/>
  <c r="G15" i="1"/>
  <c r="G17" i="1"/>
  <c r="G18" i="1"/>
  <c r="G19" i="1"/>
  <c r="G20" i="1"/>
  <c r="G21" i="1"/>
  <c r="G22" i="1"/>
  <c r="G23" i="1"/>
  <c r="G24" i="1"/>
  <c r="G25" i="1"/>
  <c r="G26" i="1"/>
  <c r="G27" i="1"/>
  <c r="G16" i="1"/>
  <c r="G29" i="1"/>
  <c r="G30" i="1"/>
  <c r="G31" i="1"/>
  <c r="G32" i="1"/>
  <c r="G33" i="1"/>
  <c r="G28" i="1"/>
  <c r="G34" i="1"/>
  <c r="G36" i="1"/>
  <c r="G35" i="1"/>
  <c r="G38" i="1"/>
  <c r="G39" i="1"/>
  <c r="G37" i="1"/>
  <c r="G46" i="1"/>
  <c r="G47" i="1"/>
  <c r="G48" i="1"/>
  <c r="G49" i="1"/>
  <c r="G50" i="1"/>
  <c r="G51" i="1"/>
  <c r="G52" i="1"/>
  <c r="G53" i="1"/>
  <c r="G45" i="1" s="1"/>
  <c r="G55" i="1"/>
  <c r="G56" i="1"/>
  <c r="G57" i="1"/>
  <c r="G58" i="1"/>
  <c r="G60" i="1"/>
  <c r="G61" i="1"/>
  <c r="G59" i="1"/>
  <c r="G62" i="1"/>
  <c r="G63" i="1"/>
  <c r="G68" i="1"/>
  <c r="G67" i="1"/>
  <c r="F16" i="1"/>
  <c r="F28" i="1"/>
  <c r="F35" i="1"/>
  <c r="F37" i="1"/>
  <c r="F41" i="1"/>
  <c r="F45" i="1"/>
  <c r="F65" i="1" s="1"/>
  <c r="F70" i="1" s="1"/>
  <c r="F54" i="1"/>
  <c r="F59" i="1"/>
  <c r="F67" i="1"/>
  <c r="E16" i="1"/>
  <c r="E28" i="1"/>
  <c r="E35" i="1"/>
  <c r="E37" i="1"/>
  <c r="E41" i="1"/>
  <c r="E45" i="1"/>
  <c r="E54" i="1"/>
  <c r="E59" i="1"/>
  <c r="E65" i="1"/>
  <c r="E67" i="1"/>
  <c r="D9" i="1"/>
  <c r="D10" i="1"/>
  <c r="D11" i="1"/>
  <c r="D12" i="1"/>
  <c r="D13" i="1"/>
  <c r="D14" i="1"/>
  <c r="D15" i="1"/>
  <c r="D17" i="1"/>
  <c r="D18" i="1"/>
  <c r="D19" i="1"/>
  <c r="D20" i="1"/>
  <c r="D21" i="1"/>
  <c r="D22" i="1"/>
  <c r="D23" i="1"/>
  <c r="D24" i="1"/>
  <c r="D25" i="1"/>
  <c r="D26" i="1"/>
  <c r="D27" i="1"/>
  <c r="D16" i="1"/>
  <c r="D29" i="1"/>
  <c r="D30" i="1"/>
  <c r="D31" i="1"/>
  <c r="D32" i="1"/>
  <c r="D33" i="1"/>
  <c r="D28" i="1"/>
  <c r="D34" i="1"/>
  <c r="D36" i="1"/>
  <c r="D35" i="1"/>
  <c r="D38" i="1"/>
  <c r="D39" i="1"/>
  <c r="D37" i="1"/>
  <c r="D45" i="1"/>
  <c r="D54" i="1"/>
  <c r="D59" i="1"/>
  <c r="D65" i="1"/>
  <c r="D67" i="1"/>
  <c r="C16" i="1"/>
  <c r="C28" i="1"/>
  <c r="C35" i="1"/>
  <c r="C37" i="1"/>
  <c r="C41" i="1"/>
  <c r="C45" i="1"/>
  <c r="C65" i="1"/>
  <c r="C67" i="1"/>
  <c r="C70" i="1"/>
  <c r="B16" i="1"/>
  <c r="B28" i="1"/>
  <c r="B35" i="1"/>
  <c r="B37" i="1"/>
  <c r="B41" i="1"/>
  <c r="B45" i="1"/>
  <c r="B59" i="1"/>
  <c r="B65" i="1"/>
  <c r="B67" i="1"/>
  <c r="B70" i="1"/>
  <c r="A2" i="1"/>
  <c r="G54" i="1" l="1"/>
  <c r="E70" i="1"/>
  <c r="G65" i="1"/>
  <c r="G70" i="1" s="1"/>
  <c r="G42" i="1"/>
  <c r="D41" i="1"/>
  <c r="D70" i="1" s="1"/>
</calcChain>
</file>

<file path=xl/sharedStrings.xml><?xml version="1.0" encoding="utf-8"?>
<sst xmlns="http://schemas.openxmlformats.org/spreadsheetml/2006/main" count="74" uniqueCount="74">
  <si>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</si>
  <si>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</si>
  <si>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</si>
  <si>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</si>
  <si>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</si>
  <si>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</si>
  <si>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</si>
  <si>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</si>
  <si>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</si>
  <si>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</si>
  <si>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</si>
  <si>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</si>
  <si>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</si>
  <si>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</si>
  <si>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</si>
  <si>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</si>
  <si>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</si>
  <si>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</si>
  <si>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</si>
  <si>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</si>
  <si>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</si>
  <si>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</si>
  <si>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</si>
  <si>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</si>
  <si>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</si>
  <si>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</si>
  <si>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</si>
  <si>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</si>
  <si>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</si>
  <si>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</si>
  <si>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</si>
  <si>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</si>
  <si>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</si>
  <si>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</si>
  <si>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</si>
  <si>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</si>
  <si>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</si>
  <si>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</si>
  <si>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</si>
  <si>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</si>
  <si>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</si>
  <si>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</si>
  <si>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</si>
  <si>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</si>
  <si>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</si>
  <si>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</si>
  <si>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</si>
  <si>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</si>
  <si>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</si>
  <si>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</si>
  <si>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</si>
  <si>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</si>
  <si>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</si>
  <si>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</si>
  <si>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</si>
  <si>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</si>
  <si>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</si>
  <si>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</si>
  <si>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</si>
  <si>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</si>
  <si>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</si>
  <si>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</si>
  <si>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</si>
  <si>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</si>
  <si>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</si>
  <si>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</si>
  <si>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</si>
  <si>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</si>
  <si>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</si>
  <si>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</si>
  <si>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</si>
  <si>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</si>
  <si>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</si>
  <si>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01 de enero de 2018 y al 31 de diciembre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</si>
</sst>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zoomScaleNormal="100" workbookViewId="0">
      <selection activeCell="F73" sqref="F73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1" customFormat="1" ht="37.5" customHeight="1" x14ac:dyDescent="0.25">
      <c r="A1" s="24" t="s">
        <v>0</v>
      </c>
      <c r="B1" s="24"/>
      <c r="C1" s="24"/>
      <c r="D1" s="24"/>
      <c r="E1" s="24"/>
      <c r="F1" s="24"/>
      <c r="G1" s="24"/>
    </row>
    <row r="2" spans="1:8" x14ac:dyDescent="0.25">
      <c r="A2" s="25" t="str">
        <f>ENTE_PUBLICO_A</f>
        <v>UNIVERSIDAD TECNOLÓGICA DEL VALLE DEL MEZQUITAL, Gobierno del Estado de Hidalgo (a)</v>
      </c>
      <c r="B2" s="26"/>
      <c r="C2" s="26"/>
      <c r="D2" s="26"/>
      <c r="E2" s="26"/>
      <c r="F2" s="26"/>
      <c r="G2" s="27"/>
    </row>
    <row r="3" spans="1:8" x14ac:dyDescent="0.25">
      <c r="A3" s="28" t="s">
        <v>1</v>
      </c>
      <c r="B3" s="29"/>
      <c r="C3" s="29"/>
      <c r="D3" s="29"/>
      <c r="E3" s="29"/>
      <c r="F3" s="29"/>
      <c r="G3" s="30"/>
    </row>
    <row r="4" spans="1:8" x14ac:dyDescent="0.25">
      <c r="A4" s="31" t="s">
        <v>73</v>
      </c>
      <c r="B4" s="32"/>
      <c r="C4" s="32"/>
      <c r="D4" s="32"/>
      <c r="E4" s="32"/>
      <c r="F4" s="32"/>
      <c r="G4" s="33"/>
    </row>
    <row r="5" spans="1:8" x14ac:dyDescent="0.25">
      <c r="A5" s="34" t="s">
        <v>2</v>
      </c>
      <c r="B5" s="35"/>
      <c r="C5" s="35"/>
      <c r="D5" s="35"/>
      <c r="E5" s="35"/>
      <c r="F5" s="35"/>
      <c r="G5" s="36"/>
    </row>
    <row r="6" spans="1:8" x14ac:dyDescent="0.25">
      <c r="A6" s="21" t="s">
        <v>3</v>
      </c>
      <c r="B6" s="23" t="s">
        <v>4</v>
      </c>
      <c r="C6" s="23"/>
      <c r="D6" s="23"/>
      <c r="E6" s="23"/>
      <c r="F6" s="23"/>
      <c r="G6" s="23" t="s">
        <v>5</v>
      </c>
    </row>
    <row r="7" spans="1:8" ht="30" x14ac:dyDescent="0.25">
      <c r="A7" s="22"/>
      <c r="B7" s="2" t="s">
        <v>6</v>
      </c>
      <c r="C7" s="3" t="s">
        <v>7</v>
      </c>
      <c r="D7" s="2" t="s">
        <v>8</v>
      </c>
      <c r="E7" s="2" t="s">
        <v>9</v>
      </c>
      <c r="F7" s="2" t="s">
        <v>10</v>
      </c>
      <c r="G7" s="23"/>
    </row>
    <row r="8" spans="1:8" x14ac:dyDescent="0.25">
      <c r="A8" s="4" t="s">
        <v>11</v>
      </c>
      <c r="B8" s="5"/>
      <c r="C8" s="5"/>
      <c r="D8" s="5"/>
      <c r="E8" s="5"/>
      <c r="F8" s="5"/>
      <c r="G8" s="5"/>
    </row>
    <row r="9" spans="1:8" x14ac:dyDescent="0.25">
      <c r="A9" s="6" t="s">
        <v>12</v>
      </c>
      <c r="B9" s="7">
        <v>0</v>
      </c>
      <c r="C9" s="7">
        <v>0</v>
      </c>
      <c r="D9" s="7">
        <f>B9+C9</f>
        <v>0</v>
      </c>
      <c r="E9" s="7">
        <v>0</v>
      </c>
      <c r="F9" s="7">
        <v>0</v>
      </c>
      <c r="G9" s="7">
        <f>F9-B9</f>
        <v>0</v>
      </c>
      <c r="H9" s="8"/>
    </row>
    <row r="10" spans="1:8" x14ac:dyDescent="0.25">
      <c r="A10" s="6" t="s">
        <v>13</v>
      </c>
      <c r="B10" s="7">
        <v>0</v>
      </c>
      <c r="C10" s="7">
        <v>0</v>
      </c>
      <c r="D10" s="7">
        <f t="shared" ref="D10:D15" si="0">B10+C10</f>
        <v>0</v>
      </c>
      <c r="E10" s="7">
        <v>0</v>
      </c>
      <c r="F10" s="7">
        <v>0</v>
      </c>
      <c r="G10" s="7">
        <f t="shared" ref="G10:G15" si="1">F10-B10</f>
        <v>0</v>
      </c>
    </row>
    <row r="11" spans="1:8" x14ac:dyDescent="0.25">
      <c r="A11" s="6" t="s">
        <v>14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</row>
    <row r="12" spans="1:8" x14ac:dyDescent="0.25">
      <c r="A12" s="6" t="s">
        <v>15</v>
      </c>
      <c r="B12" s="7">
        <v>10274262</v>
      </c>
      <c r="C12" s="7">
        <v>-900735</v>
      </c>
      <c r="D12" s="7">
        <f t="shared" si="0"/>
        <v>9373527</v>
      </c>
      <c r="E12" s="7">
        <v>9373527</v>
      </c>
      <c r="F12" s="7">
        <v>9373527</v>
      </c>
      <c r="G12" s="7">
        <f t="shared" si="1"/>
        <v>-900735</v>
      </c>
    </row>
    <row r="13" spans="1:8" x14ac:dyDescent="0.25">
      <c r="A13" s="6" t="s">
        <v>16</v>
      </c>
      <c r="B13" s="7">
        <v>220933</v>
      </c>
      <c r="C13" s="7">
        <v>-49529</v>
      </c>
      <c r="D13" s="7">
        <f t="shared" si="0"/>
        <v>171404</v>
      </c>
      <c r="E13" s="7">
        <v>171404</v>
      </c>
      <c r="F13" s="7">
        <v>171404</v>
      </c>
      <c r="G13" s="7">
        <f t="shared" si="1"/>
        <v>-49529</v>
      </c>
    </row>
    <row r="14" spans="1:8" x14ac:dyDescent="0.25">
      <c r="A14" s="6" t="s">
        <v>17</v>
      </c>
      <c r="B14" s="7">
        <v>4805</v>
      </c>
      <c r="C14" s="7">
        <v>3695</v>
      </c>
      <c r="D14" s="7">
        <f t="shared" si="0"/>
        <v>8500</v>
      </c>
      <c r="E14" s="7">
        <v>8500</v>
      </c>
      <c r="F14" s="7">
        <v>8500</v>
      </c>
      <c r="G14" s="7">
        <f t="shared" si="1"/>
        <v>3695</v>
      </c>
    </row>
    <row r="15" spans="1:8" x14ac:dyDescent="0.25">
      <c r="A15" s="6" t="s">
        <v>18</v>
      </c>
      <c r="B15" s="7">
        <v>0</v>
      </c>
      <c r="C15" s="7">
        <v>0</v>
      </c>
      <c r="D15" s="7">
        <f t="shared" si="0"/>
        <v>0</v>
      </c>
      <c r="E15" s="7">
        <v>0</v>
      </c>
      <c r="F15" s="7">
        <v>0</v>
      </c>
      <c r="G15" s="7">
        <f t="shared" si="1"/>
        <v>0</v>
      </c>
    </row>
    <row r="16" spans="1:8" x14ac:dyDescent="0.25">
      <c r="A16" s="9" t="s">
        <v>19</v>
      </c>
      <c r="B16" s="7">
        <f>SUM(B17:B27)</f>
        <v>0</v>
      </c>
      <c r="C16" s="7">
        <f t="shared" ref="C16:F16" si="2">SUM(C17:C27)</f>
        <v>0</v>
      </c>
      <c r="D16" s="7">
        <f t="shared" si="2"/>
        <v>0</v>
      </c>
      <c r="E16" s="7">
        <f t="shared" si="2"/>
        <v>0</v>
      </c>
      <c r="F16" s="7">
        <f t="shared" si="2"/>
        <v>0</v>
      </c>
      <c r="G16" s="7">
        <f>SUM(G17:G27)</f>
        <v>0</v>
      </c>
    </row>
    <row r="17" spans="1:7" x14ac:dyDescent="0.25">
      <c r="A17" s="10" t="s">
        <v>20</v>
      </c>
      <c r="B17" s="7">
        <v>0</v>
      </c>
      <c r="C17" s="7">
        <v>0</v>
      </c>
      <c r="D17" s="7">
        <f t="shared" ref="D17:D27" si="3">B17+C17</f>
        <v>0</v>
      </c>
      <c r="E17" s="7">
        <v>0</v>
      </c>
      <c r="F17" s="7">
        <v>0</v>
      </c>
      <c r="G17" s="7">
        <f>F17-B17</f>
        <v>0</v>
      </c>
    </row>
    <row r="18" spans="1:7" x14ac:dyDescent="0.25">
      <c r="A18" s="10" t="s">
        <v>21</v>
      </c>
      <c r="B18" s="7">
        <v>0</v>
      </c>
      <c r="C18" s="7">
        <v>0</v>
      </c>
      <c r="D18" s="7">
        <f t="shared" si="3"/>
        <v>0</v>
      </c>
      <c r="E18" s="7">
        <v>0</v>
      </c>
      <c r="F18" s="7">
        <v>0</v>
      </c>
      <c r="G18" s="7">
        <f t="shared" ref="G18:G27" si="4">F18-B18</f>
        <v>0</v>
      </c>
    </row>
    <row r="19" spans="1:7" x14ac:dyDescent="0.25">
      <c r="A19" s="10" t="s">
        <v>22</v>
      </c>
      <c r="B19" s="7">
        <v>0</v>
      </c>
      <c r="C19" s="7">
        <v>0</v>
      </c>
      <c r="D19" s="7">
        <f t="shared" si="3"/>
        <v>0</v>
      </c>
      <c r="E19" s="7">
        <v>0</v>
      </c>
      <c r="F19" s="7">
        <v>0</v>
      </c>
      <c r="G19" s="7">
        <f t="shared" si="4"/>
        <v>0</v>
      </c>
    </row>
    <row r="20" spans="1:7" x14ac:dyDescent="0.25">
      <c r="A20" s="10" t="s">
        <v>23</v>
      </c>
      <c r="B20" s="7">
        <v>0</v>
      </c>
      <c r="C20" s="7">
        <v>0</v>
      </c>
      <c r="D20" s="7">
        <f t="shared" si="3"/>
        <v>0</v>
      </c>
      <c r="E20" s="7">
        <v>0</v>
      </c>
      <c r="F20" s="7">
        <v>0</v>
      </c>
      <c r="G20" s="7">
        <f t="shared" si="4"/>
        <v>0</v>
      </c>
    </row>
    <row r="21" spans="1:7" x14ac:dyDescent="0.25">
      <c r="A21" s="10" t="s">
        <v>24</v>
      </c>
      <c r="B21" s="7">
        <v>0</v>
      </c>
      <c r="C21" s="7">
        <v>0</v>
      </c>
      <c r="D21" s="7">
        <f t="shared" si="3"/>
        <v>0</v>
      </c>
      <c r="E21" s="7">
        <v>0</v>
      </c>
      <c r="F21" s="7">
        <v>0</v>
      </c>
      <c r="G21" s="7">
        <f t="shared" si="4"/>
        <v>0</v>
      </c>
    </row>
    <row r="22" spans="1:7" x14ac:dyDescent="0.25">
      <c r="A22" s="10" t="s">
        <v>25</v>
      </c>
      <c r="B22" s="7">
        <v>0</v>
      </c>
      <c r="C22" s="7">
        <v>0</v>
      </c>
      <c r="D22" s="7">
        <f t="shared" si="3"/>
        <v>0</v>
      </c>
      <c r="E22" s="7">
        <v>0</v>
      </c>
      <c r="F22" s="7">
        <v>0</v>
      </c>
      <c r="G22" s="7">
        <f t="shared" si="4"/>
        <v>0</v>
      </c>
    </row>
    <row r="23" spans="1:7" x14ac:dyDescent="0.25">
      <c r="A23" s="10" t="s">
        <v>26</v>
      </c>
      <c r="B23" s="7">
        <v>0</v>
      </c>
      <c r="C23" s="7">
        <v>0</v>
      </c>
      <c r="D23" s="7">
        <f t="shared" si="3"/>
        <v>0</v>
      </c>
      <c r="E23" s="7">
        <v>0</v>
      </c>
      <c r="F23" s="7">
        <v>0</v>
      </c>
      <c r="G23" s="7">
        <f t="shared" si="4"/>
        <v>0</v>
      </c>
    </row>
    <row r="24" spans="1:7" x14ac:dyDescent="0.25">
      <c r="A24" s="10" t="s">
        <v>27</v>
      </c>
      <c r="B24" s="7">
        <v>0</v>
      </c>
      <c r="C24" s="7">
        <v>0</v>
      </c>
      <c r="D24" s="7">
        <f t="shared" si="3"/>
        <v>0</v>
      </c>
      <c r="E24" s="7">
        <v>0</v>
      </c>
      <c r="F24" s="7">
        <v>0</v>
      </c>
      <c r="G24" s="7">
        <f t="shared" si="4"/>
        <v>0</v>
      </c>
    </row>
    <row r="25" spans="1:7" x14ac:dyDescent="0.25">
      <c r="A25" s="10" t="s">
        <v>28</v>
      </c>
      <c r="B25" s="7">
        <v>0</v>
      </c>
      <c r="C25" s="7">
        <v>0</v>
      </c>
      <c r="D25" s="7">
        <f t="shared" si="3"/>
        <v>0</v>
      </c>
      <c r="E25" s="7">
        <v>0</v>
      </c>
      <c r="F25" s="7">
        <v>0</v>
      </c>
      <c r="G25" s="7">
        <f t="shared" si="4"/>
        <v>0</v>
      </c>
    </row>
    <row r="26" spans="1:7" x14ac:dyDescent="0.25">
      <c r="A26" s="10" t="s">
        <v>29</v>
      </c>
      <c r="B26" s="7">
        <v>0</v>
      </c>
      <c r="C26" s="7">
        <v>0</v>
      </c>
      <c r="D26" s="7">
        <f t="shared" si="3"/>
        <v>0</v>
      </c>
      <c r="E26" s="7">
        <v>0</v>
      </c>
      <c r="F26" s="7">
        <v>0</v>
      </c>
      <c r="G26" s="7">
        <f t="shared" si="4"/>
        <v>0</v>
      </c>
    </row>
    <row r="27" spans="1:7" x14ac:dyDescent="0.25">
      <c r="A27" s="10" t="s">
        <v>30</v>
      </c>
      <c r="B27" s="7">
        <v>0</v>
      </c>
      <c r="C27" s="7">
        <v>0</v>
      </c>
      <c r="D27" s="7">
        <f t="shared" si="3"/>
        <v>0</v>
      </c>
      <c r="E27" s="7">
        <v>0</v>
      </c>
      <c r="F27" s="7">
        <v>0</v>
      </c>
      <c r="G27" s="7">
        <f t="shared" si="4"/>
        <v>0</v>
      </c>
    </row>
    <row r="28" spans="1:7" x14ac:dyDescent="0.25">
      <c r="A28" s="6" t="s">
        <v>31</v>
      </c>
      <c r="B28" s="7">
        <f>SUM(B29:B33)</f>
        <v>0</v>
      </c>
      <c r="C28" s="7">
        <f t="shared" ref="C28:G28" si="5">SUM(C29:C33)</f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</row>
    <row r="29" spans="1:7" x14ac:dyDescent="0.25">
      <c r="A29" s="10" t="s">
        <v>32</v>
      </c>
      <c r="B29" s="7">
        <v>0</v>
      </c>
      <c r="C29" s="7">
        <v>0</v>
      </c>
      <c r="D29" s="7">
        <f t="shared" ref="D29:D33" si="6">B29+C29</f>
        <v>0</v>
      </c>
      <c r="E29" s="7">
        <v>0</v>
      </c>
      <c r="F29" s="7">
        <v>0</v>
      </c>
      <c r="G29" s="7">
        <f>F29-B29</f>
        <v>0</v>
      </c>
    </row>
    <row r="30" spans="1:7" x14ac:dyDescent="0.25">
      <c r="A30" s="10" t="s">
        <v>33</v>
      </c>
      <c r="B30" s="7">
        <v>0</v>
      </c>
      <c r="C30" s="7">
        <v>0</v>
      </c>
      <c r="D30" s="7">
        <f t="shared" si="6"/>
        <v>0</v>
      </c>
      <c r="E30" s="7">
        <v>0</v>
      </c>
      <c r="F30" s="7">
        <v>0</v>
      </c>
      <c r="G30" s="7">
        <f>F30-B30</f>
        <v>0</v>
      </c>
    </row>
    <row r="31" spans="1:7" x14ac:dyDescent="0.25">
      <c r="A31" s="10" t="s">
        <v>34</v>
      </c>
      <c r="B31" s="7">
        <v>0</v>
      </c>
      <c r="C31" s="7">
        <v>0</v>
      </c>
      <c r="D31" s="7">
        <f t="shared" si="6"/>
        <v>0</v>
      </c>
      <c r="E31" s="7">
        <v>0</v>
      </c>
      <c r="F31" s="7">
        <v>0</v>
      </c>
      <c r="G31" s="7">
        <f t="shared" ref="G31:G34" si="7">F31-B31</f>
        <v>0</v>
      </c>
    </row>
    <row r="32" spans="1:7" x14ac:dyDescent="0.25">
      <c r="A32" s="10" t="s">
        <v>35</v>
      </c>
      <c r="B32" s="7">
        <v>0</v>
      </c>
      <c r="C32" s="7">
        <v>0</v>
      </c>
      <c r="D32" s="7">
        <f t="shared" si="6"/>
        <v>0</v>
      </c>
      <c r="E32" s="7">
        <v>0</v>
      </c>
      <c r="F32" s="7">
        <v>0</v>
      </c>
      <c r="G32" s="7">
        <f t="shared" si="7"/>
        <v>0</v>
      </c>
    </row>
    <row r="33" spans="1:8" x14ac:dyDescent="0.25">
      <c r="A33" s="10" t="s">
        <v>36</v>
      </c>
      <c r="B33" s="7">
        <v>0</v>
      </c>
      <c r="C33" s="7">
        <v>0</v>
      </c>
      <c r="D33" s="7">
        <f t="shared" si="6"/>
        <v>0</v>
      </c>
      <c r="E33" s="7">
        <v>0</v>
      </c>
      <c r="F33" s="7">
        <v>0</v>
      </c>
      <c r="G33" s="7">
        <f t="shared" si="7"/>
        <v>0</v>
      </c>
    </row>
    <row r="34" spans="1:8" x14ac:dyDescent="0.25">
      <c r="A34" s="6" t="s">
        <v>37</v>
      </c>
      <c r="B34" s="7">
        <v>0</v>
      </c>
      <c r="C34" s="7">
        <v>0</v>
      </c>
      <c r="D34" s="7">
        <f>B34+C34</f>
        <v>0</v>
      </c>
      <c r="E34" s="7">
        <v>0</v>
      </c>
      <c r="F34" s="7">
        <v>0</v>
      </c>
      <c r="G34" s="7">
        <f t="shared" si="7"/>
        <v>0</v>
      </c>
    </row>
    <row r="35" spans="1:8" x14ac:dyDescent="0.25">
      <c r="A35" s="6" t="s">
        <v>38</v>
      </c>
      <c r="B35" s="7">
        <f t="shared" ref="B35:F35" si="8">B36</f>
        <v>0</v>
      </c>
      <c r="C35" s="7">
        <f t="shared" si="8"/>
        <v>0</v>
      </c>
      <c r="D35" s="7">
        <f t="shared" si="8"/>
        <v>0</v>
      </c>
      <c r="E35" s="7">
        <f t="shared" si="8"/>
        <v>0</v>
      </c>
      <c r="F35" s="7">
        <f t="shared" si="8"/>
        <v>0</v>
      </c>
      <c r="G35" s="7">
        <f>G36</f>
        <v>0</v>
      </c>
    </row>
    <row r="36" spans="1:8" x14ac:dyDescent="0.25">
      <c r="A36" s="10" t="s">
        <v>39</v>
      </c>
      <c r="B36" s="7">
        <v>0</v>
      </c>
      <c r="C36" s="7">
        <v>0</v>
      </c>
      <c r="D36" s="7">
        <f>B36+C36</f>
        <v>0</v>
      </c>
      <c r="E36" s="7">
        <v>0</v>
      </c>
      <c r="F36" s="7">
        <v>0</v>
      </c>
      <c r="G36" s="7">
        <f>F36-B36</f>
        <v>0</v>
      </c>
    </row>
    <row r="37" spans="1:8" x14ac:dyDescent="0.25">
      <c r="A37" s="6" t="s">
        <v>40</v>
      </c>
      <c r="B37" s="7">
        <f>B38+B39</f>
        <v>0</v>
      </c>
      <c r="C37" s="7">
        <f t="shared" ref="C37:G37" si="9">C38+C39</f>
        <v>0</v>
      </c>
      <c r="D37" s="7">
        <f t="shared" si="9"/>
        <v>0</v>
      </c>
      <c r="E37" s="7">
        <f t="shared" si="9"/>
        <v>0</v>
      </c>
      <c r="F37" s="7">
        <f t="shared" si="9"/>
        <v>0</v>
      </c>
      <c r="G37" s="7">
        <f t="shared" si="9"/>
        <v>0</v>
      </c>
    </row>
    <row r="38" spans="1:8" x14ac:dyDescent="0.25">
      <c r="A38" s="10" t="s">
        <v>41</v>
      </c>
      <c r="B38" s="7">
        <v>0</v>
      </c>
      <c r="C38" s="7">
        <v>0</v>
      </c>
      <c r="D38" s="7">
        <f t="shared" ref="D38:D39" si="10">B38+C38</f>
        <v>0</v>
      </c>
      <c r="E38" s="7">
        <v>0</v>
      </c>
      <c r="F38" s="7">
        <v>0</v>
      </c>
      <c r="G38" s="7">
        <f>F38-B38</f>
        <v>0</v>
      </c>
    </row>
    <row r="39" spans="1:8" x14ac:dyDescent="0.25">
      <c r="A39" s="10" t="s">
        <v>42</v>
      </c>
      <c r="B39" s="7">
        <v>0</v>
      </c>
      <c r="C39" s="7">
        <v>0</v>
      </c>
      <c r="D39" s="7">
        <f t="shared" si="10"/>
        <v>0</v>
      </c>
      <c r="E39" s="7">
        <v>0</v>
      </c>
      <c r="F39" s="7">
        <v>0</v>
      </c>
      <c r="G39" s="7">
        <f>F39-B39</f>
        <v>0</v>
      </c>
    </row>
    <row r="40" spans="1:8" x14ac:dyDescent="0.25">
      <c r="A40" s="11"/>
      <c r="B40" s="7"/>
      <c r="C40" s="7"/>
      <c r="D40" s="7"/>
      <c r="E40" s="7"/>
      <c r="F40" s="7"/>
      <c r="G40" s="7"/>
    </row>
    <row r="41" spans="1:8" x14ac:dyDescent="0.25">
      <c r="A41" s="12" t="s">
        <v>43</v>
      </c>
      <c r="B41" s="13">
        <f>SUM(B9,B10,B11,B12,B13,B14,B15,B16,B28,B34,B35,B37)</f>
        <v>10500000</v>
      </c>
      <c r="C41" s="13">
        <f t="shared" ref="C41:E41" si="11">SUM(C9,C10,C11,C12,C13,C14,C15,C16,C28,C34,C35,C37)</f>
        <v>-946569</v>
      </c>
      <c r="D41" s="13">
        <f t="shared" si="11"/>
        <v>9553431</v>
      </c>
      <c r="E41" s="13">
        <f t="shared" si="11"/>
        <v>9553431</v>
      </c>
      <c r="F41" s="13">
        <f>SUM(F9,F10,F11,F12,F13,F14,F15,F16,F28,F34,F35,F37)</f>
        <v>9553431</v>
      </c>
      <c r="G41" s="13">
        <f>SUM(G9,G10,G11,G12,G13,G14,G15,G16,G28,G34,G35,G37)</f>
        <v>-946569</v>
      </c>
    </row>
    <row r="42" spans="1:8" x14ac:dyDescent="0.25">
      <c r="A42" s="12" t="s">
        <v>44</v>
      </c>
      <c r="B42" s="14"/>
      <c r="C42" s="14"/>
      <c r="D42" s="14"/>
      <c r="E42" s="14"/>
      <c r="F42" s="14"/>
      <c r="G42" s="13">
        <f>IF(G41&gt;0,G41,0)</f>
        <v>0</v>
      </c>
      <c r="H42" s="8"/>
    </row>
    <row r="43" spans="1:8" x14ac:dyDescent="0.25">
      <c r="A43" s="11"/>
      <c r="B43" s="11"/>
      <c r="C43" s="11"/>
      <c r="D43" s="11"/>
      <c r="E43" s="11"/>
      <c r="F43" s="11"/>
      <c r="G43" s="11"/>
    </row>
    <row r="44" spans="1:8" x14ac:dyDescent="0.25">
      <c r="A44" s="12" t="s">
        <v>45</v>
      </c>
      <c r="B44" s="11"/>
      <c r="C44" s="11"/>
      <c r="D44" s="11"/>
      <c r="E44" s="11"/>
      <c r="F44" s="11"/>
      <c r="G44" s="11"/>
    </row>
    <row r="45" spans="1:8" x14ac:dyDescent="0.25">
      <c r="A45" s="6" t="s">
        <v>46</v>
      </c>
      <c r="B45" s="7">
        <f>SUM(B46:B53)</f>
        <v>74556298</v>
      </c>
      <c r="C45" s="7">
        <f t="shared" ref="C45:G45" si="12">SUM(C46:C53)</f>
        <v>0</v>
      </c>
      <c r="D45" s="7">
        <f t="shared" si="12"/>
        <v>74556298</v>
      </c>
      <c r="E45" s="7">
        <f t="shared" si="12"/>
        <v>74556298</v>
      </c>
      <c r="F45" s="7">
        <f t="shared" si="12"/>
        <v>74137616</v>
      </c>
      <c r="G45" s="7">
        <f t="shared" si="12"/>
        <v>-418682</v>
      </c>
    </row>
    <row r="46" spans="1:8" x14ac:dyDescent="0.25">
      <c r="A46" s="15" t="s">
        <v>47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f>F46-B46</f>
        <v>0</v>
      </c>
    </row>
    <row r="47" spans="1:8" x14ac:dyDescent="0.25">
      <c r="A47" s="15" t="s">
        <v>48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f t="shared" ref="G47:G53" si="13">F47-B47</f>
        <v>0</v>
      </c>
    </row>
    <row r="48" spans="1:8" x14ac:dyDescent="0.25">
      <c r="A48" s="15" t="s">
        <v>49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f t="shared" si="13"/>
        <v>0</v>
      </c>
    </row>
    <row r="49" spans="1:7" ht="30" x14ac:dyDescent="0.25">
      <c r="A49" s="15" t="s">
        <v>50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f t="shared" si="13"/>
        <v>0</v>
      </c>
    </row>
    <row r="50" spans="1:7" x14ac:dyDescent="0.25">
      <c r="A50" s="15" t="s">
        <v>51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f t="shared" si="13"/>
        <v>0</v>
      </c>
    </row>
    <row r="51" spans="1:7" x14ac:dyDescent="0.25">
      <c r="A51" s="15" t="s">
        <v>52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f t="shared" si="13"/>
        <v>0</v>
      </c>
    </row>
    <row r="52" spans="1:7" x14ac:dyDescent="0.25">
      <c r="A52" s="16" t="s">
        <v>53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f t="shared" si="13"/>
        <v>0</v>
      </c>
    </row>
    <row r="53" spans="1:7" x14ac:dyDescent="0.25">
      <c r="A53" s="10" t="s">
        <v>54</v>
      </c>
      <c r="B53" s="7">
        <v>74556298</v>
      </c>
      <c r="C53" s="7">
        <v>0</v>
      </c>
      <c r="D53" s="7">
        <v>74556298</v>
      </c>
      <c r="E53" s="7">
        <v>74556298</v>
      </c>
      <c r="F53" s="7">
        <v>74137616</v>
      </c>
      <c r="G53" s="7">
        <f t="shared" si="13"/>
        <v>-418682</v>
      </c>
    </row>
    <row r="54" spans="1:7" x14ac:dyDescent="0.25">
      <c r="A54" s="6" t="s">
        <v>55</v>
      </c>
      <c r="B54" s="7">
        <v>0</v>
      </c>
      <c r="C54" s="7">
        <f t="shared" ref="C54:G54" si="14">SUM(C55:C58)</f>
        <v>8373377</v>
      </c>
      <c r="D54" s="7">
        <f t="shared" si="14"/>
        <v>8373377</v>
      </c>
      <c r="E54" s="7">
        <f t="shared" si="14"/>
        <v>8373377</v>
      </c>
      <c r="F54" s="7">
        <f t="shared" si="14"/>
        <v>8373377</v>
      </c>
      <c r="G54" s="7">
        <f t="shared" si="14"/>
        <v>8373377</v>
      </c>
    </row>
    <row r="55" spans="1:7" x14ac:dyDescent="0.25">
      <c r="A55" s="16" t="s">
        <v>56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f>F55-B55</f>
        <v>0</v>
      </c>
    </row>
    <row r="56" spans="1:7" x14ac:dyDescent="0.25">
      <c r="A56" s="15" t="s">
        <v>57</v>
      </c>
      <c r="B56" s="7">
        <v>0</v>
      </c>
      <c r="C56" s="7">
        <v>8373377</v>
      </c>
      <c r="D56" s="7">
        <v>8373377</v>
      </c>
      <c r="E56" s="7">
        <v>8373377</v>
      </c>
      <c r="F56" s="7">
        <v>8373377</v>
      </c>
      <c r="G56" s="7">
        <f t="shared" ref="G56:G58" si="15">F56-B56</f>
        <v>8373377</v>
      </c>
    </row>
    <row r="57" spans="1:7" x14ac:dyDescent="0.25">
      <c r="A57" s="15" t="s">
        <v>58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f t="shared" si="15"/>
        <v>0</v>
      </c>
    </row>
    <row r="58" spans="1:7" x14ac:dyDescent="0.25">
      <c r="A58" s="16" t="s">
        <v>59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f t="shared" si="15"/>
        <v>0</v>
      </c>
    </row>
    <row r="59" spans="1:7" x14ac:dyDescent="0.25">
      <c r="A59" s="6" t="s">
        <v>60</v>
      </c>
      <c r="B59" s="7">
        <f>SUM(B60:B61)</f>
        <v>0</v>
      </c>
      <c r="C59" s="7">
        <v>0</v>
      </c>
      <c r="D59" s="7">
        <f t="shared" ref="C59:G59" si="16">SUM(D60:D61)</f>
        <v>0</v>
      </c>
      <c r="E59" s="7">
        <f t="shared" si="16"/>
        <v>0</v>
      </c>
      <c r="F59" s="7">
        <f t="shared" si="16"/>
        <v>0</v>
      </c>
      <c r="G59" s="7">
        <f t="shared" si="16"/>
        <v>0</v>
      </c>
    </row>
    <row r="60" spans="1:7" x14ac:dyDescent="0.25">
      <c r="A60" s="15" t="s">
        <v>61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f>F60-B60</f>
        <v>0</v>
      </c>
    </row>
    <row r="61" spans="1:7" x14ac:dyDescent="0.25">
      <c r="A61" s="15" t="s">
        <v>62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f>F61-B61</f>
        <v>0</v>
      </c>
    </row>
    <row r="62" spans="1:7" x14ac:dyDescent="0.25">
      <c r="A62" s="6" t="s">
        <v>63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f>F62-B62</f>
        <v>0</v>
      </c>
    </row>
    <row r="63" spans="1:7" x14ac:dyDescent="0.25">
      <c r="A63" s="6" t="s">
        <v>64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f>F63-B63</f>
        <v>0</v>
      </c>
    </row>
    <row r="64" spans="1:7" x14ac:dyDescent="0.25">
      <c r="A64" s="11"/>
      <c r="B64" s="11"/>
      <c r="C64" s="11"/>
      <c r="D64" s="11"/>
      <c r="E64" s="11"/>
      <c r="F64" s="11"/>
      <c r="G64" s="11"/>
    </row>
    <row r="65" spans="1:7" x14ac:dyDescent="0.25">
      <c r="A65" s="12" t="s">
        <v>65</v>
      </c>
      <c r="B65" s="13">
        <f>B45+B54+B59+B62+B63</f>
        <v>74556298</v>
      </c>
      <c r="C65" s="13">
        <f t="shared" ref="C65:G65" si="17">C45+C54+C59+C62+C63</f>
        <v>8373377</v>
      </c>
      <c r="D65" s="13">
        <f t="shared" si="17"/>
        <v>82929675</v>
      </c>
      <c r="E65" s="13">
        <f t="shared" si="17"/>
        <v>82929675</v>
      </c>
      <c r="F65" s="13">
        <f t="shared" si="17"/>
        <v>82510993</v>
      </c>
      <c r="G65" s="13">
        <f t="shared" si="17"/>
        <v>7954695</v>
      </c>
    </row>
    <row r="66" spans="1:7" x14ac:dyDescent="0.25">
      <c r="A66" s="11"/>
      <c r="B66" s="11"/>
      <c r="C66" s="11"/>
      <c r="D66" s="11"/>
      <c r="E66" s="11"/>
      <c r="F66" s="11"/>
      <c r="G66" s="11"/>
    </row>
    <row r="67" spans="1:7" x14ac:dyDescent="0.25">
      <c r="A67" s="12" t="s">
        <v>66</v>
      </c>
      <c r="B67" s="13">
        <f>B68</f>
        <v>0</v>
      </c>
      <c r="C67" s="13">
        <f t="shared" ref="C67:G67" si="18">C68</f>
        <v>0</v>
      </c>
      <c r="D67" s="13">
        <f t="shared" si="18"/>
        <v>0</v>
      </c>
      <c r="E67" s="13">
        <f t="shared" si="18"/>
        <v>0</v>
      </c>
      <c r="F67" s="13">
        <f t="shared" si="18"/>
        <v>0</v>
      </c>
      <c r="G67" s="13">
        <f t="shared" si="18"/>
        <v>0</v>
      </c>
    </row>
    <row r="68" spans="1:7" x14ac:dyDescent="0.25">
      <c r="A68" s="6" t="s">
        <v>67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f>F68-B68</f>
        <v>0</v>
      </c>
    </row>
    <row r="69" spans="1:7" x14ac:dyDescent="0.25">
      <c r="A69" s="11"/>
      <c r="B69" s="11"/>
      <c r="C69" s="11"/>
      <c r="D69" s="11"/>
      <c r="E69" s="11"/>
      <c r="F69" s="11"/>
      <c r="G69" s="11"/>
    </row>
    <row r="70" spans="1:7" x14ac:dyDescent="0.25">
      <c r="A70" s="12" t="s">
        <v>68</v>
      </c>
      <c r="B70" s="13">
        <f>B41+B65+B67</f>
        <v>85056298</v>
      </c>
      <c r="C70" s="13">
        <f t="shared" ref="C70:G70" si="19">C41+C65+C67</f>
        <v>7426808</v>
      </c>
      <c r="D70" s="13">
        <f t="shared" si="19"/>
        <v>92483106</v>
      </c>
      <c r="E70" s="13">
        <f t="shared" si="19"/>
        <v>92483106</v>
      </c>
      <c r="F70" s="13">
        <f t="shared" si="19"/>
        <v>92064424</v>
      </c>
      <c r="G70" s="13">
        <f t="shared" si="19"/>
        <v>7008126</v>
      </c>
    </row>
    <row r="71" spans="1:7" x14ac:dyDescent="0.25">
      <c r="A71" s="11"/>
      <c r="B71" s="11"/>
      <c r="C71" s="11"/>
      <c r="D71" s="11"/>
      <c r="E71" s="11"/>
      <c r="F71" s="11"/>
      <c r="G71" s="11"/>
    </row>
    <row r="72" spans="1:7" x14ac:dyDescent="0.25">
      <c r="A72" s="12" t="s">
        <v>69</v>
      </c>
      <c r="B72" s="11"/>
      <c r="C72" s="11"/>
      <c r="D72" s="11"/>
      <c r="E72" s="11"/>
      <c r="F72" s="11"/>
      <c r="G72" s="11"/>
    </row>
    <row r="73" spans="1:7" x14ac:dyDescent="0.25">
      <c r="A73" s="17" t="s">
        <v>70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f>F73-B73</f>
        <v>0</v>
      </c>
    </row>
    <row r="74" spans="1:7" ht="30" x14ac:dyDescent="0.25">
      <c r="A74" s="17" t="s">
        <v>71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f>F74-B74</f>
        <v>0</v>
      </c>
    </row>
    <row r="75" spans="1:7" x14ac:dyDescent="0.25">
      <c r="A75" s="18" t="s">
        <v>72</v>
      </c>
      <c r="B75" s="13">
        <f>B73+B74</f>
        <v>0</v>
      </c>
      <c r="C75" s="13">
        <f t="shared" ref="C75:G75" si="20">C73+C74</f>
        <v>0</v>
      </c>
      <c r="D75" s="13">
        <f t="shared" si="20"/>
        <v>0</v>
      </c>
      <c r="E75" s="13">
        <f t="shared" si="20"/>
        <v>0</v>
      </c>
      <c r="F75" s="13">
        <f t="shared" si="20"/>
        <v>0</v>
      </c>
      <c r="G75" s="13">
        <f t="shared" si="20"/>
        <v>0</v>
      </c>
    </row>
    <row r="76" spans="1:7" x14ac:dyDescent="0.25">
      <c r="A76" s="19"/>
      <c r="B76" s="20"/>
      <c r="C76" s="20"/>
      <c r="D76" s="20"/>
      <c r="E76" s="20"/>
      <c r="F76" s="20"/>
      <c r="G76" s="2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'F:\Ley de Disciplina Financiera\[orden_0090_Formatos_Anexo_1_Criterios_LDF-4to trim.xlsm]Info General'!#REF!</xm:f>
          </x14:formula1>
          <x14:formula2>
            <xm:f>'F:\Ley de Disciplina Financiera\[orden_0090_Formatos_Anexo_1_Criterios_LDF-4to trim.xlsm]Info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2018-06-25T16:46:57Z</dcterms:created>
  <dcterms:modified xsi:type="dcterms:W3CDTF">2019-01-22T16:25:32Z</dcterms:modified>
</cp:coreProperties>
</file>