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56" i="1"/>
  <c r="C54" i="1"/>
  <c r="C65" i="1"/>
  <c r="C41" i="1"/>
  <c r="C70" i="1"/>
  <c r="D58" i="1"/>
  <c r="D56" i="1"/>
  <c r="D54" i="1"/>
  <c r="D65" i="1"/>
  <c r="D15" i="1"/>
  <c r="D41" i="1"/>
  <c r="D70" i="1"/>
  <c r="E54" i="1"/>
  <c r="E65" i="1"/>
  <c r="E41" i="1"/>
  <c r="E70" i="1"/>
  <c r="F54" i="1"/>
  <c r="F65" i="1"/>
  <c r="F41" i="1"/>
  <c r="F70" i="1"/>
  <c r="G58" i="1"/>
  <c r="G54" i="1"/>
  <c r="G65" i="1"/>
  <c r="G41" i="1"/>
  <c r="G70" i="1"/>
  <c r="B70" i="1"/>
  <c r="B65" i="1"/>
  <c r="B41" i="1"/>
  <c r="B54" i="1"/>
  <c r="A2" i="1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<sst xmlns="http://schemas.openxmlformats.org/spreadsheetml/2006/main" count="74" uniqueCount="74">
  <si>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</si>
  <si>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</si>
  <si>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</si>
  <si>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</si>
  <si>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</si>
  <si>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</si>
  <si>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</si>
  <si>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</si>
  <si>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</si>
  <si>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</si>
  <si>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</si>
  <si>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</si>
  <si>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</si>
  <si>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</si>
  <si>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</si>
  <si>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</si>
  <si>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</si>
  <si>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</si>
  <si>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</si>
  <si>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</si>
  <si>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</si>
  <si>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</si>
  <si>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</si>
  <si>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</si>
  <si>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</si>
  <si>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</si>
  <si>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</si>
  <si>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</si>
  <si>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</si>
  <si>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</si>
  <si>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</si>
  <si>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</si>
  <si>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</si>
  <si>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</si>
  <si>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</si>
  <si>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</si>
  <si>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</si>
  <si>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</si>
  <si>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</si>
  <si>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</si>
  <si>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</si>
  <si>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</si>
  <si>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</si>
  <si>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</si>
  <si>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</si>
  <si>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</si>
  <si>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</si>
  <si>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</si>
  <si>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</si>
  <si>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</si>
  <si>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</si>
  <si>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</si>
  <si>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</si>
  <si>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</si>
  <si>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</si>
  <si>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</si>
  <si>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</si>
  <si>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</si>
  <si>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</si>
  <si>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</si>
  <si>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</si>
  <si>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</si>
  <si>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</si>
  <si>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</si>
  <si>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</si>
  <si>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</si>
  <si>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</si>
  <si>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</si>
  <si>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</si>
  <si>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</si>
  <si>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</si>
  <si>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</si>
  <si>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</si>
  <si>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01 de enero de 2019 y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</si>
</sst>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106" zoomScaleNormal="106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8" x14ac:dyDescent="0.25">
      <c r="A2" s="25" t="str">
        <f>ENTE_PUBLICO_A</f>
        <v>UNIVERSIDAD TECNOLÓGICA DEL VALLE DEL MEZQUITAL, Gobierno del Estado de Hidalgo (a)</v>
      </c>
      <c r="B2" s="26"/>
      <c r="C2" s="26"/>
      <c r="D2" s="26"/>
      <c r="E2" s="26"/>
      <c r="F2" s="26"/>
      <c r="G2" s="27"/>
    </row>
    <row r="3" spans="1:8" x14ac:dyDescent="0.25">
      <c r="A3" s="28" t="s">
        <v>1</v>
      </c>
      <c r="B3" s="29"/>
      <c r="C3" s="29"/>
      <c r="D3" s="29"/>
      <c r="E3" s="29"/>
      <c r="F3" s="29"/>
      <c r="G3" s="30"/>
    </row>
    <row r="4" spans="1:8" x14ac:dyDescent="0.25">
      <c r="A4" s="31" t="s">
        <v>73</v>
      </c>
      <c r="B4" s="32"/>
      <c r="C4" s="32"/>
      <c r="D4" s="32"/>
      <c r="E4" s="32"/>
      <c r="F4" s="32"/>
      <c r="G4" s="33"/>
    </row>
    <row r="5" spans="1:8" x14ac:dyDescent="0.25">
      <c r="A5" s="34" t="s">
        <v>2</v>
      </c>
      <c r="B5" s="35"/>
      <c r="C5" s="35"/>
      <c r="D5" s="35"/>
      <c r="E5" s="35"/>
      <c r="F5" s="35"/>
      <c r="G5" s="36"/>
    </row>
    <row r="6" spans="1:8" x14ac:dyDescent="0.25">
      <c r="A6" s="21" t="s">
        <v>3</v>
      </c>
      <c r="B6" s="23" t="s">
        <v>4</v>
      </c>
      <c r="C6" s="23"/>
      <c r="D6" s="23"/>
      <c r="E6" s="23"/>
      <c r="F6" s="23"/>
      <c r="G6" s="23" t="s">
        <v>5</v>
      </c>
    </row>
    <row r="7" spans="1:8" ht="30" x14ac:dyDescent="0.25">
      <c r="A7" s="22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23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x14ac:dyDescent="0.25">
      <c r="A9" s="6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/>
    </row>
    <row r="10" spans="1:8" x14ac:dyDescent="0.25">
      <c r="A10" s="6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 x14ac:dyDescent="0.25">
      <c r="A11" s="6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8" x14ac:dyDescent="0.25">
      <c r="A12" s="6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8" x14ac:dyDescent="0.25">
      <c r="A13" s="6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8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8" x14ac:dyDescent="0.25">
      <c r="A15" s="6" t="s">
        <v>18</v>
      </c>
      <c r="B15" s="7">
        <v>11000000</v>
      </c>
      <c r="C15" s="7">
        <v>193982.28</v>
      </c>
      <c r="D15" s="7">
        <f>+B15+C15</f>
        <v>11193982.279999999</v>
      </c>
      <c r="E15" s="7">
        <v>6156299.6200000001</v>
      </c>
      <c r="F15" s="7">
        <v>6156299.6200000001</v>
      </c>
      <c r="G15" s="7">
        <f>+B15-E15</f>
        <v>4843700.38</v>
      </c>
    </row>
    <row r="16" spans="1:8" x14ac:dyDescent="0.25">
      <c r="A16" s="9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0" t="s">
        <v>21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22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10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0" t="s">
        <v>24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0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0" t="s">
        <v>26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0" t="s">
        <v>27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10" t="s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0" t="s">
        <v>29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30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 t="s">
        <v>31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0" t="s">
        <v>32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0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0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0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8" x14ac:dyDescent="0.25">
      <c r="A33" s="10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8" x14ac:dyDescent="0.25">
      <c r="A34" s="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8" x14ac:dyDescent="0.25">
      <c r="A35" s="6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8" x14ac:dyDescent="0.25">
      <c r="A36" s="10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8" x14ac:dyDescent="0.25">
      <c r="A37" s="6" t="s">
        <v>40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8" x14ac:dyDescent="0.25">
      <c r="A38" s="10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8" x14ac:dyDescent="0.25">
      <c r="A39" s="10" t="s">
        <v>42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8" x14ac:dyDescent="0.25">
      <c r="A40" s="11"/>
      <c r="B40" s="7"/>
      <c r="C40" s="7"/>
      <c r="D40" s="7"/>
      <c r="E40" s="7"/>
      <c r="F40" s="7"/>
      <c r="G40" s="7"/>
    </row>
    <row r="41" spans="1:8" x14ac:dyDescent="0.25">
      <c r="A41" s="12" t="s">
        <v>43</v>
      </c>
      <c r="B41" s="13">
        <f>+B15</f>
        <v>11000000</v>
      </c>
      <c r="C41" s="13">
        <f t="shared" ref="C41:F41" si="0">+C15</f>
        <v>193982.28</v>
      </c>
      <c r="D41" s="13">
        <f t="shared" si="0"/>
        <v>11193982.279999999</v>
      </c>
      <c r="E41" s="13">
        <f t="shared" si="0"/>
        <v>6156299.6200000001</v>
      </c>
      <c r="F41" s="13">
        <f t="shared" si="0"/>
        <v>6156299.6200000001</v>
      </c>
      <c r="G41" s="13">
        <f>+B41-E41</f>
        <v>4843700.38</v>
      </c>
    </row>
    <row r="42" spans="1:8" x14ac:dyDescent="0.25">
      <c r="A42" s="12" t="s">
        <v>44</v>
      </c>
      <c r="B42" s="14"/>
      <c r="C42" s="14"/>
      <c r="D42" s="14"/>
      <c r="E42" s="14"/>
      <c r="F42" s="14"/>
      <c r="G42" s="13">
        <v>0</v>
      </c>
      <c r="H42" s="8"/>
    </row>
    <row r="43" spans="1:8" x14ac:dyDescent="0.25">
      <c r="A43" s="11"/>
      <c r="B43" s="11"/>
      <c r="C43" s="11"/>
      <c r="D43" s="11"/>
      <c r="E43" s="11"/>
      <c r="F43" s="11"/>
      <c r="G43" s="11"/>
    </row>
    <row r="44" spans="1:8" x14ac:dyDescent="0.25">
      <c r="A44" s="12" t="s">
        <v>45</v>
      </c>
      <c r="B44" s="11"/>
      <c r="C44" s="11"/>
      <c r="D44" s="11"/>
      <c r="E44" s="11"/>
      <c r="F44" s="11"/>
      <c r="G44" s="11"/>
    </row>
    <row r="45" spans="1:8" x14ac:dyDescent="0.25">
      <c r="A45" s="6" t="s">
        <v>46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8" x14ac:dyDescent="0.25">
      <c r="A46" s="15" t="s">
        <v>47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8" x14ac:dyDescent="0.25">
      <c r="A47" s="15" t="s">
        <v>48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8" x14ac:dyDescent="0.25">
      <c r="A48" s="15" t="s">
        <v>49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ht="30" x14ac:dyDescent="0.25">
      <c r="A49" s="15" t="s">
        <v>50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15" t="s">
        <v>51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15" t="s">
        <v>52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16" t="s">
        <v>53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54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6" t="s">
        <v>55</v>
      </c>
      <c r="B54" s="7">
        <f t="shared" ref="B54:G54" si="1">+B56+B58</f>
        <v>73409852</v>
      </c>
      <c r="C54" s="7">
        <f t="shared" si="1"/>
        <v>18737174.390000001</v>
      </c>
      <c r="D54" s="7">
        <f t="shared" si="1"/>
        <v>92147026.389999986</v>
      </c>
      <c r="E54" s="7">
        <f t="shared" si="1"/>
        <v>73737291.859999999</v>
      </c>
      <c r="F54" s="7">
        <f t="shared" si="1"/>
        <v>73737291.859999999</v>
      </c>
      <c r="G54" s="7">
        <f t="shared" si="1"/>
        <v>-327439.8599999994</v>
      </c>
    </row>
    <row r="55" spans="1:7" x14ac:dyDescent="0.25">
      <c r="A55" s="16" t="s">
        <v>56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15" t="s">
        <v>57</v>
      </c>
      <c r="B56" s="7">
        <v>73409852</v>
      </c>
      <c r="C56" s="7">
        <v>1213495.8500000001</v>
      </c>
      <c r="D56" s="7">
        <f>+B56+C56</f>
        <v>74623347.849999994</v>
      </c>
      <c r="E56" s="7">
        <v>56213613.32</v>
      </c>
      <c r="F56" s="7">
        <v>56213613.32</v>
      </c>
      <c r="G56" s="7">
        <f>+B56-E56</f>
        <v>17196238.68</v>
      </c>
    </row>
    <row r="57" spans="1:7" x14ac:dyDescent="0.25">
      <c r="A57" s="15" t="s">
        <v>58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16" t="s">
        <v>59</v>
      </c>
      <c r="B58" s="7">
        <v>0</v>
      </c>
      <c r="C58" s="7">
        <v>17523678.539999999</v>
      </c>
      <c r="D58" s="7">
        <f>+B58+C58</f>
        <v>17523678.539999999</v>
      </c>
      <c r="E58" s="7">
        <v>17523678.539999999</v>
      </c>
      <c r="F58" s="7">
        <v>17523678.539999999</v>
      </c>
      <c r="G58" s="7">
        <f>+B58-E58</f>
        <v>-17523678.539999999</v>
      </c>
    </row>
    <row r="59" spans="1:7" x14ac:dyDescent="0.25">
      <c r="A59" s="6" t="s">
        <v>60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15" t="s">
        <v>61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5" t="s">
        <v>62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6" t="s">
        <v>63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64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2" t="s">
        <v>65</v>
      </c>
      <c r="B65" s="13">
        <f>+B54</f>
        <v>73409852</v>
      </c>
      <c r="C65" s="13">
        <f t="shared" ref="C65:G65" si="2">+C54</f>
        <v>18737174.390000001</v>
      </c>
      <c r="D65" s="13">
        <f t="shared" si="2"/>
        <v>92147026.389999986</v>
      </c>
      <c r="E65" s="13">
        <f t="shared" si="2"/>
        <v>73737291.859999999</v>
      </c>
      <c r="F65" s="13">
        <f t="shared" si="2"/>
        <v>73737291.859999999</v>
      </c>
      <c r="G65" s="13">
        <f t="shared" si="2"/>
        <v>-327439.8599999994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6" t="s">
        <v>67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2" t="s">
        <v>68</v>
      </c>
      <c r="B70" s="13">
        <f>+B41+B65</f>
        <v>84409852</v>
      </c>
      <c r="C70" s="13">
        <f t="shared" ref="C70:G70" si="3">+C41+C65</f>
        <v>18931156.670000002</v>
      </c>
      <c r="D70" s="13">
        <f t="shared" si="3"/>
        <v>103341008.66999999</v>
      </c>
      <c r="E70" s="13">
        <f t="shared" si="3"/>
        <v>79893591.480000004</v>
      </c>
      <c r="F70" s="13">
        <f t="shared" si="3"/>
        <v>79893591.480000004</v>
      </c>
      <c r="G70" s="13">
        <f t="shared" si="3"/>
        <v>4516260.5200000005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2" t="s">
        <v>69</v>
      </c>
      <c r="B72" s="11"/>
      <c r="C72" s="11"/>
      <c r="D72" s="11"/>
      <c r="E72" s="11"/>
      <c r="F72" s="11"/>
      <c r="G72" s="11"/>
    </row>
    <row r="73" spans="1:7" x14ac:dyDescent="0.25">
      <c r="A73" s="17" t="s">
        <v>70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30" x14ac:dyDescent="0.25">
      <c r="A74" s="17" t="s">
        <v>71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18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2018-06-25T16:46:57Z</dcterms:created>
  <dcterms:modified xsi:type="dcterms:W3CDTF">2020-10-28T04:01:29Z</dcterms:modified>
</cp:coreProperties>
</file>