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Formato 5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41" i="1"/>
  <c r="E70" i="1"/>
  <c r="F34" i="1"/>
  <c r="E34" i="1"/>
  <c r="C34" i="1"/>
  <c r="G63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9" i="1"/>
  <c r="G10" i="1"/>
  <c r="G11" i="1"/>
  <c r="G12" i="1"/>
  <c r="G13" i="1"/>
  <c r="G62" i="1"/>
  <c r="D57" i="1"/>
  <c r="D58" i="1"/>
  <c r="D59" i="1"/>
  <c r="D60" i="1"/>
  <c r="D61" i="1"/>
  <c r="D62" i="1"/>
  <c r="C41" i="1"/>
  <c r="D13" i="1"/>
  <c r="D34" i="1"/>
  <c r="D15" i="1"/>
  <c r="D41" i="1"/>
  <c r="F15" i="1"/>
  <c r="F41" i="1"/>
  <c r="G41" i="1"/>
  <c r="B41" i="1"/>
  <c r="C65" i="1"/>
  <c r="D54" i="1"/>
  <c r="D65" i="1"/>
  <c r="E65" i="1"/>
  <c r="F65" i="1"/>
  <c r="G65" i="1"/>
  <c r="B6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5" i="1"/>
  <c r="D37" i="1"/>
  <c r="D38" i="1"/>
  <c r="D39" i="1"/>
  <c r="D9" i="1"/>
  <c r="D10" i="1"/>
  <c r="D11" i="1"/>
  <c r="D12" i="1"/>
  <c r="D14" i="1"/>
  <c r="C70" i="1"/>
  <c r="D56" i="1"/>
  <c r="D70" i="1"/>
  <c r="F70" i="1"/>
  <c r="G70" i="1"/>
  <c r="B70" i="1"/>
  <c r="A2" i="1"/>
</calcChain>
</file>

<file path=xl/sharedStrings.xml><?xml version="1.0" encoding="utf-8"?>
<sst xmlns="http://schemas.openxmlformats.org/spreadsheetml/2006/main" count="74" uniqueCount="74">
  <si>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</si>
  <si>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</si>
  <si>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</si>
  <si>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</si>
  <si>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</si>
  <si>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</si>
  <si>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</si>
  <si>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</si>
  <si>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</si>
  <si>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</si>
  <si>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</si>
  <si>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</si>
  <si>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</si>
  <si>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</si>
  <si>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</si>
  <si>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</si>
  <si>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</si>
  <si>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</si>
  <si>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</si>
  <si>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</si>
  <si>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</si>
  <si>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</si>
  <si>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</si>
  <si>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</si>
  <si>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</si>
  <si>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</si>
  <si>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</si>
  <si>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</si>
  <si>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</si>
  <si>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</si>
  <si>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</si>
  <si>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</si>
  <si>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</si>
  <si>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</si>
  <si>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</si>
  <si>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</si>
  <si>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</si>
  <si>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</si>
  <si>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</si>
  <si>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</si>
  <si>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</si>
  <si>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</si>
  <si>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</si>
  <si>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</si>
  <si>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</si>
  <si>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</si>
  <si>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</si>
  <si>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</si>
  <si>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</si>
  <si>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</si>
  <si>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</si>
  <si>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</si>
  <si>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</si>
  <si>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</si>
  <si>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</si>
  <si>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</si>
  <si>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</si>
  <si>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</si>
  <si>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</si>
  <si>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</si>
  <si>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</si>
  <si>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</si>
  <si>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</si>
  <si>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</si>
  <si>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</si>
  <si>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</si>
  <si>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</si>
  <si>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</si>
  <si>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</si>
  <si>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</si>
  <si>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</si>
  <si>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</si>
  <si>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</si>
  <si>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01 de enero de 2020 y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</si>
</sst>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zoomScale="90" zoomScaleNormal="90" workbookViewId="0">
      <selection activeCell="A6" sqref="A6:A7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1" customFormat="1" ht="37.5" customHeight="1" x14ac:dyDescent="0.25">
      <c r="A1" s="24" t="s">
        <v>0</v>
      </c>
      <c r="B1" s="24"/>
      <c r="C1" s="24"/>
      <c r="D1" s="24"/>
      <c r="E1" s="24"/>
      <c r="F1" s="24"/>
      <c r="G1" s="24"/>
    </row>
    <row r="2" spans="1:8" x14ac:dyDescent="0.25">
      <c r="A2" s="25" t="str">
        <f>ENTE_PUBLICO_A</f>
        <v>UNIVERSIDAD TECNOLÓGICA DEL VALLE DEL MEZQUITAL, Gobierno del Estado de Hidalgo (a)</v>
      </c>
      <c r="B2" s="26"/>
      <c r="C2" s="26"/>
      <c r="D2" s="26"/>
      <c r="E2" s="26"/>
      <c r="F2" s="26"/>
      <c r="G2" s="27"/>
    </row>
    <row r="3" spans="1:8" x14ac:dyDescent="0.25">
      <c r="A3" s="28" t="s">
        <v>1</v>
      </c>
      <c r="B3" s="29"/>
      <c r="C3" s="29"/>
      <c r="D3" s="29"/>
      <c r="E3" s="29"/>
      <c r="F3" s="29"/>
      <c r="G3" s="30"/>
    </row>
    <row r="4" spans="1:8" x14ac:dyDescent="0.25">
      <c r="A4" s="31" t="s">
        <v>73</v>
      </c>
      <c r="B4" s="32"/>
      <c r="C4" s="32"/>
      <c r="D4" s="32"/>
      <c r="E4" s="32"/>
      <c r="F4" s="32"/>
      <c r="G4" s="33"/>
    </row>
    <row r="5" spans="1:8" x14ac:dyDescent="0.25">
      <c r="A5" s="34" t="s">
        <v>2</v>
      </c>
      <c r="B5" s="35"/>
      <c r="C5" s="35"/>
      <c r="D5" s="35"/>
      <c r="E5" s="35"/>
      <c r="F5" s="35"/>
      <c r="G5" s="36"/>
    </row>
    <row r="6" spans="1:8" x14ac:dyDescent="0.25">
      <c r="A6" s="21" t="s">
        <v>3</v>
      </c>
      <c r="B6" s="23" t="s">
        <v>4</v>
      </c>
      <c r="C6" s="23"/>
      <c r="D6" s="23"/>
      <c r="E6" s="23"/>
      <c r="F6" s="23"/>
      <c r="G6" s="23" t="s">
        <v>5</v>
      </c>
    </row>
    <row r="7" spans="1:8" ht="30" x14ac:dyDescent="0.25">
      <c r="A7" s="22"/>
      <c r="B7" s="2" t="s">
        <v>6</v>
      </c>
      <c r="C7" s="3" t="s">
        <v>7</v>
      </c>
      <c r="D7" s="2" t="s">
        <v>8</v>
      </c>
      <c r="E7" s="2" t="s">
        <v>9</v>
      </c>
      <c r="F7" s="2" t="s">
        <v>10</v>
      </c>
      <c r="G7" s="23"/>
    </row>
    <row r="8" spans="1:8" x14ac:dyDescent="0.25">
      <c r="A8" s="4" t="s">
        <v>11</v>
      </c>
      <c r="B8" s="5"/>
      <c r="C8" s="5"/>
      <c r="D8" s="5"/>
      <c r="E8" s="5"/>
      <c r="F8" s="5"/>
      <c r="G8" s="5"/>
    </row>
    <row r="9" spans="1:8" x14ac:dyDescent="0.25">
      <c r="A9" s="6" t="s">
        <v>12</v>
      </c>
      <c r="B9" s="7">
        <v>0</v>
      </c>
      <c r="C9" s="7">
        <v>0</v>
      </c>
      <c r="D9" s="7">
        <f t="shared" ref="D9:D39" si="0">+B9+C9</f>
        <v>0</v>
      </c>
      <c r="E9" s="7">
        <v>0</v>
      </c>
      <c r="F9" s="7">
        <v>0</v>
      </c>
      <c r="G9" s="7">
        <f t="shared" ref="G9:G39" si="1">E9-B9</f>
        <v>0</v>
      </c>
      <c r="H9" s="8"/>
    </row>
    <row r="10" spans="1:8" x14ac:dyDescent="0.25">
      <c r="A10" s="6" t="s">
        <v>13</v>
      </c>
      <c r="B10" s="7">
        <v>0</v>
      </c>
      <c r="C10" s="7">
        <v>0</v>
      </c>
      <c r="D10" s="7">
        <f t="shared" si="0"/>
        <v>0</v>
      </c>
      <c r="E10" s="7">
        <v>0</v>
      </c>
      <c r="F10" s="7">
        <v>0</v>
      </c>
      <c r="G10" s="7">
        <f t="shared" si="1"/>
        <v>0</v>
      </c>
    </row>
    <row r="11" spans="1:8" x14ac:dyDescent="0.25">
      <c r="A11" s="6" t="s">
        <v>14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0</v>
      </c>
      <c r="G11" s="7">
        <f t="shared" si="1"/>
        <v>0</v>
      </c>
    </row>
    <row r="12" spans="1:8" x14ac:dyDescent="0.25">
      <c r="A12" s="6" t="s">
        <v>15</v>
      </c>
      <c r="B12" s="7">
        <v>0</v>
      </c>
      <c r="C12" s="7">
        <v>0</v>
      </c>
      <c r="D12" s="7">
        <f t="shared" si="0"/>
        <v>0</v>
      </c>
      <c r="E12" s="7">
        <v>0</v>
      </c>
      <c r="F12" s="7">
        <v>0</v>
      </c>
      <c r="G12" s="7">
        <f t="shared" si="1"/>
        <v>0</v>
      </c>
    </row>
    <row r="13" spans="1:8" x14ac:dyDescent="0.25">
      <c r="A13" s="6" t="s">
        <v>16</v>
      </c>
      <c r="B13" s="7">
        <v>0</v>
      </c>
      <c r="C13" s="7">
        <v>46253</v>
      </c>
      <c r="D13" s="7">
        <f t="shared" si="0"/>
        <v>46253</v>
      </c>
      <c r="E13" s="7">
        <v>46253</v>
      </c>
      <c r="F13" s="7">
        <v>46253</v>
      </c>
      <c r="G13" s="7">
        <f>E13-B13</f>
        <v>46253</v>
      </c>
    </row>
    <row r="14" spans="1:8" x14ac:dyDescent="0.25">
      <c r="A14" s="6" t="s">
        <v>17</v>
      </c>
      <c r="B14" s="7">
        <v>0</v>
      </c>
      <c r="C14" s="7">
        <v>0</v>
      </c>
      <c r="D14" s="7">
        <f t="shared" si="0"/>
        <v>0</v>
      </c>
      <c r="E14" s="7">
        <v>0</v>
      </c>
      <c r="F14" s="7">
        <v>0</v>
      </c>
      <c r="G14" s="7">
        <f t="shared" si="1"/>
        <v>0</v>
      </c>
    </row>
    <row r="15" spans="1:8" x14ac:dyDescent="0.25">
      <c r="A15" s="6" t="s">
        <v>18</v>
      </c>
      <c r="B15" s="7">
        <v>10880370</v>
      </c>
      <c r="C15" s="7">
        <v>54008</v>
      </c>
      <c r="D15" s="7">
        <f>+B15+C15</f>
        <v>10934378</v>
      </c>
      <c r="E15" s="7">
        <f>3500145+54008</f>
        <v>3554153</v>
      </c>
      <c r="F15" s="7">
        <f>E15</f>
        <v>3554153</v>
      </c>
      <c r="G15" s="7">
        <f t="shared" si="1"/>
        <v>-7326217</v>
      </c>
    </row>
    <row r="16" spans="1:8" x14ac:dyDescent="0.25">
      <c r="A16" s="9" t="s">
        <v>19</v>
      </c>
      <c r="B16" s="7">
        <v>0</v>
      </c>
      <c r="C16" s="7">
        <v>0</v>
      </c>
      <c r="D16" s="7">
        <f t="shared" si="0"/>
        <v>0</v>
      </c>
      <c r="E16" s="7">
        <v>0</v>
      </c>
      <c r="F16" s="7">
        <v>0</v>
      </c>
      <c r="G16" s="7">
        <f t="shared" si="1"/>
        <v>0</v>
      </c>
    </row>
    <row r="17" spans="1:7" x14ac:dyDescent="0.25">
      <c r="A17" s="10" t="s">
        <v>20</v>
      </c>
      <c r="B17" s="7">
        <v>0</v>
      </c>
      <c r="C17" s="7">
        <v>0</v>
      </c>
      <c r="D17" s="7">
        <f t="shared" si="0"/>
        <v>0</v>
      </c>
      <c r="E17" s="7">
        <v>0</v>
      </c>
      <c r="F17" s="7">
        <v>0</v>
      </c>
      <c r="G17" s="7">
        <f t="shared" si="1"/>
        <v>0</v>
      </c>
    </row>
    <row r="18" spans="1:7" x14ac:dyDescent="0.25">
      <c r="A18" s="10" t="s">
        <v>21</v>
      </c>
      <c r="B18" s="7">
        <v>0</v>
      </c>
      <c r="C18" s="7">
        <v>0</v>
      </c>
      <c r="D18" s="7">
        <f t="shared" si="0"/>
        <v>0</v>
      </c>
      <c r="E18" s="7">
        <v>0</v>
      </c>
      <c r="F18" s="7">
        <v>0</v>
      </c>
      <c r="G18" s="7">
        <f t="shared" si="1"/>
        <v>0</v>
      </c>
    </row>
    <row r="19" spans="1:7" x14ac:dyDescent="0.25">
      <c r="A19" s="10" t="s">
        <v>22</v>
      </c>
      <c r="B19" s="7">
        <v>0</v>
      </c>
      <c r="C19" s="7">
        <v>0</v>
      </c>
      <c r="D19" s="7">
        <f t="shared" si="0"/>
        <v>0</v>
      </c>
      <c r="E19" s="7">
        <v>0</v>
      </c>
      <c r="F19" s="7">
        <v>0</v>
      </c>
      <c r="G19" s="7">
        <f t="shared" si="1"/>
        <v>0</v>
      </c>
    </row>
    <row r="20" spans="1:7" x14ac:dyDescent="0.25">
      <c r="A20" s="10" t="s">
        <v>23</v>
      </c>
      <c r="B20" s="7">
        <v>0</v>
      </c>
      <c r="C20" s="7">
        <v>0</v>
      </c>
      <c r="D20" s="7">
        <f t="shared" si="0"/>
        <v>0</v>
      </c>
      <c r="E20" s="7">
        <v>0</v>
      </c>
      <c r="F20" s="7">
        <v>0</v>
      </c>
      <c r="G20" s="7">
        <f t="shared" si="1"/>
        <v>0</v>
      </c>
    </row>
    <row r="21" spans="1:7" x14ac:dyDescent="0.25">
      <c r="A21" s="10" t="s">
        <v>24</v>
      </c>
      <c r="B21" s="7">
        <v>0</v>
      </c>
      <c r="C21" s="7">
        <v>0</v>
      </c>
      <c r="D21" s="7">
        <f t="shared" si="0"/>
        <v>0</v>
      </c>
      <c r="E21" s="7">
        <v>0</v>
      </c>
      <c r="F21" s="7">
        <v>0</v>
      </c>
      <c r="G21" s="7">
        <f t="shared" si="1"/>
        <v>0</v>
      </c>
    </row>
    <row r="22" spans="1:7" x14ac:dyDescent="0.25">
      <c r="A22" s="10" t="s">
        <v>25</v>
      </c>
      <c r="B22" s="7">
        <v>0</v>
      </c>
      <c r="C22" s="7">
        <v>0</v>
      </c>
      <c r="D22" s="7">
        <f t="shared" si="0"/>
        <v>0</v>
      </c>
      <c r="E22" s="7">
        <v>0</v>
      </c>
      <c r="F22" s="7">
        <v>0</v>
      </c>
      <c r="G22" s="7">
        <f t="shared" si="1"/>
        <v>0</v>
      </c>
    </row>
    <row r="23" spans="1:7" x14ac:dyDescent="0.25">
      <c r="A23" s="10" t="s">
        <v>26</v>
      </c>
      <c r="B23" s="7">
        <v>0</v>
      </c>
      <c r="C23" s="7">
        <v>0</v>
      </c>
      <c r="D23" s="7">
        <f t="shared" si="0"/>
        <v>0</v>
      </c>
      <c r="E23" s="7">
        <v>0</v>
      </c>
      <c r="F23" s="7">
        <v>0</v>
      </c>
      <c r="G23" s="7">
        <f t="shared" si="1"/>
        <v>0</v>
      </c>
    </row>
    <row r="24" spans="1:7" x14ac:dyDescent="0.25">
      <c r="A24" s="10" t="s">
        <v>27</v>
      </c>
      <c r="B24" s="7">
        <v>0</v>
      </c>
      <c r="C24" s="7">
        <v>0</v>
      </c>
      <c r="D24" s="7">
        <f t="shared" si="0"/>
        <v>0</v>
      </c>
      <c r="E24" s="7">
        <v>0</v>
      </c>
      <c r="F24" s="7">
        <v>0</v>
      </c>
      <c r="G24" s="7">
        <f t="shared" si="1"/>
        <v>0</v>
      </c>
    </row>
    <row r="25" spans="1:7" x14ac:dyDescent="0.25">
      <c r="A25" s="10" t="s">
        <v>28</v>
      </c>
      <c r="B25" s="7">
        <v>0</v>
      </c>
      <c r="C25" s="7">
        <v>0</v>
      </c>
      <c r="D25" s="7">
        <f t="shared" si="0"/>
        <v>0</v>
      </c>
      <c r="E25" s="7">
        <v>0</v>
      </c>
      <c r="F25" s="7">
        <v>0</v>
      </c>
      <c r="G25" s="7">
        <f t="shared" si="1"/>
        <v>0</v>
      </c>
    </row>
    <row r="26" spans="1:7" x14ac:dyDescent="0.25">
      <c r="A26" s="10" t="s">
        <v>29</v>
      </c>
      <c r="B26" s="7">
        <v>0</v>
      </c>
      <c r="C26" s="7">
        <v>0</v>
      </c>
      <c r="D26" s="7">
        <f t="shared" si="0"/>
        <v>0</v>
      </c>
      <c r="E26" s="7">
        <v>0</v>
      </c>
      <c r="F26" s="7">
        <v>0</v>
      </c>
      <c r="G26" s="7">
        <f t="shared" si="1"/>
        <v>0</v>
      </c>
    </row>
    <row r="27" spans="1:7" x14ac:dyDescent="0.25">
      <c r="A27" s="10" t="s">
        <v>30</v>
      </c>
      <c r="B27" s="7">
        <v>0</v>
      </c>
      <c r="C27" s="7">
        <v>0</v>
      </c>
      <c r="D27" s="7">
        <f t="shared" si="0"/>
        <v>0</v>
      </c>
      <c r="E27" s="7">
        <v>0</v>
      </c>
      <c r="F27" s="7">
        <v>0</v>
      </c>
      <c r="G27" s="7">
        <f t="shared" si="1"/>
        <v>0</v>
      </c>
    </row>
    <row r="28" spans="1:7" x14ac:dyDescent="0.25">
      <c r="A28" s="6" t="s">
        <v>31</v>
      </c>
      <c r="B28" s="7">
        <v>0</v>
      </c>
      <c r="C28" s="7">
        <v>0</v>
      </c>
      <c r="D28" s="7">
        <f t="shared" si="0"/>
        <v>0</v>
      </c>
      <c r="E28" s="7">
        <v>0</v>
      </c>
      <c r="F28" s="7">
        <v>0</v>
      </c>
      <c r="G28" s="7">
        <f t="shared" si="1"/>
        <v>0</v>
      </c>
    </row>
    <row r="29" spans="1:7" x14ac:dyDescent="0.25">
      <c r="A29" s="10" t="s">
        <v>32</v>
      </c>
      <c r="B29" s="7">
        <v>0</v>
      </c>
      <c r="C29" s="7">
        <v>0</v>
      </c>
      <c r="D29" s="7">
        <f t="shared" si="0"/>
        <v>0</v>
      </c>
      <c r="E29" s="7">
        <v>0</v>
      </c>
      <c r="F29" s="7">
        <v>0</v>
      </c>
      <c r="G29" s="7">
        <f t="shared" si="1"/>
        <v>0</v>
      </c>
    </row>
    <row r="30" spans="1:7" x14ac:dyDescent="0.25">
      <c r="A30" s="10" t="s">
        <v>33</v>
      </c>
      <c r="B30" s="7">
        <v>0</v>
      </c>
      <c r="C30" s="7">
        <v>0</v>
      </c>
      <c r="D30" s="7">
        <f t="shared" si="0"/>
        <v>0</v>
      </c>
      <c r="E30" s="7">
        <v>0</v>
      </c>
      <c r="F30" s="7">
        <v>0</v>
      </c>
      <c r="G30" s="7">
        <f t="shared" si="1"/>
        <v>0</v>
      </c>
    </row>
    <row r="31" spans="1:7" x14ac:dyDescent="0.25">
      <c r="A31" s="10" t="s">
        <v>34</v>
      </c>
      <c r="B31" s="7">
        <v>0</v>
      </c>
      <c r="C31" s="7">
        <v>0</v>
      </c>
      <c r="D31" s="7">
        <f t="shared" si="0"/>
        <v>0</v>
      </c>
      <c r="E31" s="7">
        <v>0</v>
      </c>
      <c r="F31" s="7">
        <v>0</v>
      </c>
      <c r="G31" s="7">
        <f t="shared" si="1"/>
        <v>0</v>
      </c>
    </row>
    <row r="32" spans="1:7" x14ac:dyDescent="0.25">
      <c r="A32" s="10" t="s">
        <v>35</v>
      </c>
      <c r="B32" s="7">
        <v>0</v>
      </c>
      <c r="C32" s="7">
        <v>0</v>
      </c>
      <c r="D32" s="7">
        <f t="shared" si="0"/>
        <v>0</v>
      </c>
      <c r="E32" s="7">
        <v>0</v>
      </c>
      <c r="F32" s="7">
        <v>0</v>
      </c>
      <c r="G32" s="7">
        <f t="shared" si="1"/>
        <v>0</v>
      </c>
    </row>
    <row r="33" spans="1:8" x14ac:dyDescent="0.25">
      <c r="A33" s="10" t="s">
        <v>36</v>
      </c>
      <c r="B33" s="7">
        <v>0</v>
      </c>
      <c r="C33" s="7">
        <v>0</v>
      </c>
      <c r="D33" s="7">
        <f t="shared" si="0"/>
        <v>0</v>
      </c>
      <c r="E33" s="7">
        <v>0</v>
      </c>
      <c r="F33" s="7">
        <v>0</v>
      </c>
      <c r="G33" s="7">
        <f t="shared" si="1"/>
        <v>0</v>
      </c>
    </row>
    <row r="34" spans="1:8" x14ac:dyDescent="0.25">
      <c r="A34" s="6" t="s">
        <v>37</v>
      </c>
      <c r="B34" s="7">
        <v>37198008</v>
      </c>
      <c r="C34" s="7">
        <f>607417+15607578</f>
        <v>16214995</v>
      </c>
      <c r="D34" s="7">
        <f t="shared" si="0"/>
        <v>53413003</v>
      </c>
      <c r="E34" s="7">
        <f>21387443+15607578</f>
        <v>36995021</v>
      </c>
      <c r="F34" s="7">
        <f>21387443+15607578</f>
        <v>36995021</v>
      </c>
      <c r="G34" s="7">
        <f t="shared" si="1"/>
        <v>-202987</v>
      </c>
    </row>
    <row r="35" spans="1:8" x14ac:dyDescent="0.25">
      <c r="A35" s="6" t="s">
        <v>38</v>
      </c>
      <c r="B35" s="7">
        <v>0</v>
      </c>
      <c r="C35" s="7">
        <v>0</v>
      </c>
      <c r="D35" s="7">
        <f t="shared" si="0"/>
        <v>0</v>
      </c>
      <c r="E35" s="7">
        <v>0</v>
      </c>
      <c r="F35" s="7">
        <v>0</v>
      </c>
      <c r="G35" s="7">
        <f t="shared" si="1"/>
        <v>0</v>
      </c>
    </row>
    <row r="36" spans="1:8" x14ac:dyDescent="0.25">
      <c r="A36" s="10" t="s">
        <v>39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f t="shared" si="1"/>
        <v>0</v>
      </c>
    </row>
    <row r="37" spans="1:8" x14ac:dyDescent="0.25">
      <c r="A37" s="6" t="s">
        <v>40</v>
      </c>
      <c r="B37" s="7">
        <v>0</v>
      </c>
      <c r="C37" s="7">
        <v>0</v>
      </c>
      <c r="D37" s="7">
        <f t="shared" si="0"/>
        <v>0</v>
      </c>
      <c r="E37" s="7">
        <v>0</v>
      </c>
      <c r="F37" s="7">
        <v>0</v>
      </c>
      <c r="G37" s="7">
        <f t="shared" si="1"/>
        <v>0</v>
      </c>
    </row>
    <row r="38" spans="1:8" x14ac:dyDescent="0.25">
      <c r="A38" s="10" t="s">
        <v>41</v>
      </c>
      <c r="B38" s="7">
        <v>0</v>
      </c>
      <c r="C38" s="7">
        <v>0</v>
      </c>
      <c r="D38" s="7">
        <f t="shared" si="0"/>
        <v>0</v>
      </c>
      <c r="E38" s="7">
        <v>0</v>
      </c>
      <c r="F38" s="7">
        <v>0</v>
      </c>
      <c r="G38" s="7">
        <f t="shared" si="1"/>
        <v>0</v>
      </c>
    </row>
    <row r="39" spans="1:8" x14ac:dyDescent="0.25">
      <c r="A39" s="10" t="s">
        <v>42</v>
      </c>
      <c r="B39" s="7">
        <v>0</v>
      </c>
      <c r="C39" s="7">
        <v>0</v>
      </c>
      <c r="D39" s="7">
        <f t="shared" si="0"/>
        <v>0</v>
      </c>
      <c r="E39" s="7">
        <v>0</v>
      </c>
      <c r="F39" s="7">
        <v>0</v>
      </c>
      <c r="G39" s="7">
        <f t="shared" si="1"/>
        <v>0</v>
      </c>
    </row>
    <row r="40" spans="1:8" x14ac:dyDescent="0.25">
      <c r="A40" s="11"/>
      <c r="B40" s="7"/>
      <c r="C40" s="7"/>
      <c r="D40" s="7"/>
      <c r="E40" s="7"/>
      <c r="F40" s="7"/>
      <c r="G40" s="7"/>
    </row>
    <row r="41" spans="1:8" x14ac:dyDescent="0.25">
      <c r="A41" s="12" t="s">
        <v>43</v>
      </c>
      <c r="B41" s="13">
        <f>+B9+B10+B11+B12+B13+B14+B15+B16+B28+B34+B35+B37</f>
        <v>48078378</v>
      </c>
      <c r="C41" s="13">
        <f t="shared" ref="C41:G41" si="2">+C9+C10+C11+C12+C13+C14+C15+C16+C28+C34+C35+C37</f>
        <v>16315256</v>
      </c>
      <c r="D41" s="13">
        <f t="shared" si="2"/>
        <v>64393634</v>
      </c>
      <c r="E41" s="13">
        <f t="shared" si="2"/>
        <v>40595427</v>
      </c>
      <c r="F41" s="13">
        <f t="shared" si="2"/>
        <v>40595427</v>
      </c>
      <c r="G41" s="13">
        <f t="shared" si="2"/>
        <v>-7482951</v>
      </c>
    </row>
    <row r="42" spans="1:8" x14ac:dyDescent="0.25">
      <c r="A42" s="12" t="s">
        <v>44</v>
      </c>
      <c r="B42" s="14"/>
      <c r="C42" s="14"/>
      <c r="D42" s="14"/>
      <c r="E42" s="14"/>
      <c r="F42" s="14"/>
      <c r="G42" s="13">
        <v>0</v>
      </c>
      <c r="H42" s="8"/>
    </row>
    <row r="43" spans="1:8" x14ac:dyDescent="0.25">
      <c r="A43" s="11"/>
      <c r="B43" s="11"/>
      <c r="C43" s="11"/>
      <c r="D43" s="11"/>
      <c r="E43" s="11"/>
      <c r="F43" s="11"/>
      <c r="G43" s="11"/>
    </row>
    <row r="44" spans="1:8" x14ac:dyDescent="0.25">
      <c r="A44" s="12" t="s">
        <v>45</v>
      </c>
      <c r="B44" s="11"/>
      <c r="C44" s="11"/>
      <c r="D44" s="11"/>
      <c r="E44" s="11"/>
      <c r="F44" s="11"/>
      <c r="G44" s="11"/>
    </row>
    <row r="45" spans="1:8" x14ac:dyDescent="0.25">
      <c r="A45" s="6" t="s">
        <v>46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f t="shared" ref="G45:G63" si="3">E45-B45</f>
        <v>0</v>
      </c>
    </row>
    <row r="46" spans="1:8" x14ac:dyDescent="0.25">
      <c r="A46" s="15" t="s">
        <v>47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f t="shared" si="3"/>
        <v>0</v>
      </c>
    </row>
    <row r="47" spans="1:8" x14ac:dyDescent="0.25">
      <c r="A47" s="15" t="s">
        <v>48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f t="shared" si="3"/>
        <v>0</v>
      </c>
    </row>
    <row r="48" spans="1:8" x14ac:dyDescent="0.25">
      <c r="A48" s="15" t="s">
        <v>49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f t="shared" si="3"/>
        <v>0</v>
      </c>
    </row>
    <row r="49" spans="1:7" ht="30" x14ac:dyDescent="0.25">
      <c r="A49" s="15" t="s">
        <v>50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f t="shared" si="3"/>
        <v>0</v>
      </c>
    </row>
    <row r="50" spans="1:7" x14ac:dyDescent="0.25">
      <c r="A50" s="15" t="s">
        <v>51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f t="shared" si="3"/>
        <v>0</v>
      </c>
    </row>
    <row r="51" spans="1:7" x14ac:dyDescent="0.25">
      <c r="A51" s="15" t="s">
        <v>52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f t="shared" si="3"/>
        <v>0</v>
      </c>
    </row>
    <row r="52" spans="1:7" x14ac:dyDescent="0.25">
      <c r="A52" s="16" t="s">
        <v>53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f t="shared" si="3"/>
        <v>0</v>
      </c>
    </row>
    <row r="53" spans="1:7" x14ac:dyDescent="0.25">
      <c r="A53" s="10" t="s">
        <v>54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f t="shared" si="3"/>
        <v>0</v>
      </c>
    </row>
    <row r="54" spans="1:7" x14ac:dyDescent="0.25">
      <c r="A54" s="6" t="s">
        <v>55</v>
      </c>
      <c r="B54" s="7">
        <v>0</v>
      </c>
      <c r="C54" s="7">
        <v>0</v>
      </c>
      <c r="D54" s="7">
        <f t="shared" ref="D54" si="4">+D56+D58</f>
        <v>0</v>
      </c>
      <c r="E54" s="7">
        <v>0</v>
      </c>
      <c r="F54" s="7">
        <v>0</v>
      </c>
      <c r="G54" s="7">
        <f t="shared" si="3"/>
        <v>0</v>
      </c>
    </row>
    <row r="55" spans="1:7" x14ac:dyDescent="0.25">
      <c r="A55" s="16" t="s">
        <v>56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f t="shared" si="3"/>
        <v>0</v>
      </c>
    </row>
    <row r="56" spans="1:7" x14ac:dyDescent="0.25">
      <c r="A56" s="15" t="s">
        <v>57</v>
      </c>
      <c r="B56" s="7">
        <v>0</v>
      </c>
      <c r="C56" s="7">
        <v>0</v>
      </c>
      <c r="D56" s="7">
        <f>+B56+C56</f>
        <v>0</v>
      </c>
      <c r="E56" s="7">
        <v>0</v>
      </c>
      <c r="F56" s="7">
        <v>0</v>
      </c>
      <c r="G56" s="7">
        <f t="shared" si="3"/>
        <v>0</v>
      </c>
    </row>
    <row r="57" spans="1:7" x14ac:dyDescent="0.25">
      <c r="A57" s="15" t="s">
        <v>58</v>
      </c>
      <c r="B57" s="7">
        <v>0</v>
      </c>
      <c r="C57" s="7">
        <v>0</v>
      </c>
      <c r="D57" s="7">
        <f t="shared" ref="D57:D62" si="5">+B57+C57</f>
        <v>0</v>
      </c>
      <c r="E57" s="7">
        <v>0</v>
      </c>
      <c r="F57" s="7">
        <v>0</v>
      </c>
      <c r="G57" s="7">
        <f t="shared" si="3"/>
        <v>0</v>
      </c>
    </row>
    <row r="58" spans="1:7" x14ac:dyDescent="0.25">
      <c r="A58" s="16" t="s">
        <v>59</v>
      </c>
      <c r="B58" s="7">
        <v>0</v>
      </c>
      <c r="C58" s="7">
        <v>0</v>
      </c>
      <c r="D58" s="7">
        <f t="shared" si="5"/>
        <v>0</v>
      </c>
      <c r="E58" s="7">
        <v>0</v>
      </c>
      <c r="F58" s="7">
        <v>0</v>
      </c>
      <c r="G58" s="7">
        <f t="shared" si="3"/>
        <v>0</v>
      </c>
    </row>
    <row r="59" spans="1:7" x14ac:dyDescent="0.25">
      <c r="A59" s="6" t="s">
        <v>60</v>
      </c>
      <c r="B59" s="7">
        <v>0</v>
      </c>
      <c r="C59" s="7">
        <v>0</v>
      </c>
      <c r="D59" s="7">
        <f t="shared" si="5"/>
        <v>0</v>
      </c>
      <c r="E59" s="7">
        <v>0</v>
      </c>
      <c r="F59" s="7">
        <v>0</v>
      </c>
      <c r="G59" s="7">
        <f t="shared" si="3"/>
        <v>0</v>
      </c>
    </row>
    <row r="60" spans="1:7" x14ac:dyDescent="0.25">
      <c r="A60" s="15" t="s">
        <v>61</v>
      </c>
      <c r="B60" s="7">
        <v>0</v>
      </c>
      <c r="C60" s="7">
        <v>0</v>
      </c>
      <c r="D60" s="7">
        <f t="shared" si="5"/>
        <v>0</v>
      </c>
      <c r="E60" s="7">
        <v>0</v>
      </c>
      <c r="F60" s="7">
        <v>0</v>
      </c>
      <c r="G60" s="7">
        <f t="shared" si="3"/>
        <v>0</v>
      </c>
    </row>
    <row r="61" spans="1:7" x14ac:dyDescent="0.25">
      <c r="A61" s="15" t="s">
        <v>62</v>
      </c>
      <c r="B61" s="7">
        <v>0</v>
      </c>
      <c r="C61" s="7">
        <v>0</v>
      </c>
      <c r="D61" s="7">
        <f t="shared" si="5"/>
        <v>0</v>
      </c>
      <c r="E61" s="7">
        <v>0</v>
      </c>
      <c r="F61" s="7">
        <v>0</v>
      </c>
      <c r="G61" s="7">
        <f t="shared" si="3"/>
        <v>0</v>
      </c>
    </row>
    <row r="62" spans="1:7" x14ac:dyDescent="0.25">
      <c r="A62" s="6" t="s">
        <v>63</v>
      </c>
      <c r="B62" s="7">
        <v>37198008</v>
      </c>
      <c r="C62" s="7">
        <v>610018</v>
      </c>
      <c r="D62" s="7">
        <f t="shared" si="5"/>
        <v>37808026</v>
      </c>
      <c r="E62" s="7">
        <v>19445731</v>
      </c>
      <c r="F62" s="7">
        <v>19445731</v>
      </c>
      <c r="G62" s="7">
        <f>E62-B62</f>
        <v>-17752277</v>
      </c>
    </row>
    <row r="63" spans="1:7" x14ac:dyDescent="0.25">
      <c r="A63" s="6" t="s">
        <v>64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f t="shared" si="3"/>
        <v>0</v>
      </c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2" t="s">
        <v>65</v>
      </c>
      <c r="B65" s="13">
        <f>+B45+B54+B59+B62+B63</f>
        <v>37198008</v>
      </c>
      <c r="C65" s="13">
        <f t="shared" ref="C65:G65" si="6">+C45+C54+C59+C62+C63</f>
        <v>610018</v>
      </c>
      <c r="D65" s="13">
        <f t="shared" si="6"/>
        <v>37808026</v>
      </c>
      <c r="E65" s="13">
        <f t="shared" si="6"/>
        <v>19445731</v>
      </c>
      <c r="F65" s="13">
        <f t="shared" si="6"/>
        <v>19445731</v>
      </c>
      <c r="G65" s="13">
        <f t="shared" si="6"/>
        <v>-17752277</v>
      </c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2" t="s">
        <v>66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</row>
    <row r="68" spans="1:7" x14ac:dyDescent="0.25">
      <c r="A68" s="6" t="s">
        <v>67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2" t="s">
        <v>68</v>
      </c>
      <c r="B70" s="13">
        <f>+B41+B65</f>
        <v>85276386</v>
      </c>
      <c r="C70" s="13">
        <f t="shared" ref="C70:G70" si="7">+C41+C65</f>
        <v>16925274</v>
      </c>
      <c r="D70" s="13">
        <f t="shared" si="7"/>
        <v>102201660</v>
      </c>
      <c r="E70" s="13">
        <f t="shared" si="7"/>
        <v>60041158</v>
      </c>
      <c r="F70" s="13">
        <f t="shared" si="7"/>
        <v>60041158</v>
      </c>
      <c r="G70" s="13">
        <f t="shared" si="7"/>
        <v>-25235228</v>
      </c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2" t="s">
        <v>69</v>
      </c>
      <c r="B72" s="11"/>
      <c r="C72" s="11"/>
      <c r="D72" s="11"/>
      <c r="E72" s="11"/>
      <c r="F72" s="11"/>
      <c r="G72" s="11"/>
    </row>
    <row r="73" spans="1:7" x14ac:dyDescent="0.25">
      <c r="A73" s="17" t="s">
        <v>70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</row>
    <row r="74" spans="1:7" ht="30" x14ac:dyDescent="0.25">
      <c r="A74" s="17" t="s">
        <v>71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</row>
    <row r="75" spans="1:7" x14ac:dyDescent="0.25">
      <c r="A75" s="18" t="s">
        <v>72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</row>
    <row r="76" spans="1:7" x14ac:dyDescent="0.25">
      <c r="A76" s="19"/>
      <c r="B76" s="20"/>
      <c r="C76" s="20"/>
      <c r="D76" s="20"/>
      <c r="E76" s="20"/>
      <c r="F76" s="20"/>
      <c r="G76" s="2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'[1]Info General'!#REF!</xm:f>
          </x14:formula1>
          <x14:formula2>
            <xm:f>'[1]Info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2018-06-25T16:46:57Z</dcterms:created>
  <dcterms:modified xsi:type="dcterms:W3CDTF">2021-07-10T03:54:03Z</dcterms:modified>
</cp:coreProperties>
</file>