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20\Estados financieros\12. Diciembre\Transparencia\"/>
    </mc:Choice>
  </mc:AlternateContent>
  <bookViews>
    <workbookView xWindow="0" yWindow="0" windowWidth="21600" windowHeight="9630"/>
  </bookViews>
  <sheets>
    <sheet name="Hoja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45" i="1"/>
  <c r="B52" i="1"/>
  <c r="F6" i="1" l="1"/>
  <c r="E6" i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<sst xmlns="http://schemas.openxmlformats.org/spreadsheetml/2006/main" count="123" uniqueCount="123">
  <si>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</si>
  <si>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</si>
  <si>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</si>
  <si>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</si>
  <si>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</si>
  <si>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</si>
  <si>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</si>
  <si>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</si>
  <si>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</si>
  <si>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</si>
  <si>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</si>
  <si>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</si>
  <si>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</si>
  <si>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</si>
  <si>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</si>
  <si>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</si>
  <si>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</si>
  <si>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</si>
  <si>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</si>
  <si>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</si>
  <si>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</si>
  <si>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</si>
  <si>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</si>
  <si>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</si>
  <si>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</si>
  <si>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</si>
  <si>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</si>
  <si>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</si>
  <si>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</si>
  <si>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</si>
  <si>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</si>
  <si>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</si>
  <si>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</si>
  <si>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</si>
  <si>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</si>
  <si>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</si>
  <si>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</si>
  <si>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</si>
  <si>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</si>
  <si>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</si>
  <si>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</si>
  <si>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</si>
  <si>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</si>
  <si>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</si>
  <si>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</si>
  <si>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</si>
  <si>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</si>
  <si>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</si>
  <si>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</si>
  <si>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</si>
  <si>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</si>
  <si>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</si>
  <si>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</si>
  <si>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</si>
  <si>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</si>
  <si>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</si>
  <si>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</si>
  <si>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</si>
  <si>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</si>
  <si>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</si>
  <si>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</si>
  <si>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</si>
  <si>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</si>
  <si>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</si>
  <si>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</si>
  <si>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</si>
  <si>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</si>
  <si>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</si>
  <si>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</si>
  <si>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</si>
  <si>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</si>
  <si>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</si>
  <si>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</si>
  <si>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</si>
  <si>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</si>
  <si>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</si>
  <si>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</si>
  <si>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</si>
  <si>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</si>
  <si>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</si>
  <si>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</si>
  <si>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</si>
  <si>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</si>
  <si>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</si>
  <si>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</si>
  <si>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</si>
  <si>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</si>
  <si>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</si>
  <si>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</si>
  <si>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</si>
  <si>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</si>
  <si>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</si>
  <si>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</si>
  <si>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</si>
  <si>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</si>
  <si>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</si>
  <si>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</si>
  <si>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</si>
  <si>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</si>
  <si>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</si>
  <si>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</si>
  <si>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</si>
  <si>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</si>
  <si>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</si>
  <si>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</si>
  <si>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</si>
  <si>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</si>
  <si>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</si>
  <si>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</si>
  <si>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</si>
  <si>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</si>
  <si>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</si>
  <si>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</si>
  <si>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</si>
  <si>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</si>
  <si>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</si>
  <si>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</si>
  <si>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</si>
  <si>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</si>
  <si>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</si>
  <si>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</si>
  <si>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</si>
  <si>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2019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</si>
</sst>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0/Estados%20financieros/9.%20Septiembre/EF%20sept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LANZA1"/>
      <sheetName val="E Sit. Financ."/>
      <sheetName val="E.Actividades"/>
      <sheetName val="Patrimonio "/>
      <sheetName val="Cambios"/>
      <sheetName val="PT Flujos"/>
      <sheetName val="PAPEL DE TRABAJO"/>
      <sheetName val="Flujos"/>
      <sheetName val="Pasivos cont. "/>
      <sheetName val="A. Activo"/>
      <sheetName val="Deuda"/>
      <sheetName val="PORTADA"/>
      <sheetName val="ÍNDICE "/>
      <sheetName val="Res. Ejercicios ant."/>
      <sheetName val="Activo fijo"/>
      <sheetName val="Conciliación C-P"/>
      <sheetName val="Varios notas"/>
      <sheetName val="Bancos"/>
      <sheetName val="Hoja2"/>
    </sheetNames>
    <sheetDataSet>
      <sheetData sheetId="0"/>
      <sheetData sheetId="1"/>
      <sheetData sheetId="2">
        <row r="12">
          <cell r="D12">
            <v>15000</v>
          </cell>
        </row>
        <row r="18">
          <cell r="I18">
            <v>42569.94</v>
          </cell>
        </row>
        <row r="31">
          <cell r="D31">
            <v>81052700.739999995</v>
          </cell>
        </row>
        <row r="32">
          <cell r="I32">
            <v>5599304.3200000003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Normal="100" workbookViewId="0">
      <selection sqref="A1:F1"/>
    </sheetView>
  </sheetViews>
  <sheetFormatPr baseColWidth="10" defaultRowHeight="15" x14ac:dyDescent="0.25"/>
  <cols>
    <col min="1" max="1" width="99.875" customWidth="1"/>
    <col min="2" max="3" width="20" style="27" customWidth="1"/>
    <col min="4" max="4" width="100" customWidth="1"/>
    <col min="5" max="6" width="20" style="27" customWidth="1"/>
  </cols>
  <sheetData>
    <row r="1" spans="1:6" ht="2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tr">
        <f>ENTE_PUBLICO_A</f>
        <v>UNIVERSIDAD TECNOLÓGICA DEL VALLE DEL MEZQUITAL, Gobierno del Estado de Hidalgo (a)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6" t="s">
        <v>122</v>
      </c>
      <c r="B4" s="37"/>
      <c r="C4" s="37"/>
      <c r="D4" s="37"/>
      <c r="E4" s="37"/>
      <c r="F4" s="38"/>
    </row>
    <row r="5" spans="1:6" x14ac:dyDescent="0.25">
      <c r="A5" s="39" t="s">
        <v>2</v>
      </c>
      <c r="B5" s="40"/>
      <c r="C5" s="40"/>
      <c r="D5" s="40"/>
      <c r="E5" s="40"/>
      <c r="F5" s="41"/>
    </row>
    <row r="6" spans="1:6" ht="22.5" customHeight="1" x14ac:dyDescent="0.25">
      <c r="A6" s="1" t="s">
        <v>3</v>
      </c>
      <c r="B6" s="28">
        <v>2020</v>
      </c>
      <c r="C6" s="28">
        <v>2019</v>
      </c>
      <c r="D6" s="2" t="s">
        <v>4</v>
      </c>
      <c r="E6" s="28">
        <f>B6</f>
        <v>2020</v>
      </c>
      <c r="F6" s="28">
        <f>C6</f>
        <v>2019</v>
      </c>
    </row>
    <row r="7" spans="1:6" x14ac:dyDescent="0.25">
      <c r="A7" s="3" t="s">
        <v>5</v>
      </c>
      <c r="B7" s="25"/>
      <c r="C7" s="25"/>
      <c r="D7" s="4" t="s">
        <v>6</v>
      </c>
      <c r="E7" s="25"/>
      <c r="F7" s="25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6755392.9800000004</v>
      </c>
      <c r="C9" s="22">
        <v>8906654.0100000016</v>
      </c>
      <c r="D9" s="9" t="s">
        <v>10</v>
      </c>
      <c r="E9" s="22">
        <f>SUM(E10:E18)</f>
        <v>4411462.37</v>
      </c>
      <c r="F9" s="22">
        <v>3423008.74</v>
      </c>
    </row>
    <row r="10" spans="1:6" x14ac:dyDescent="0.25">
      <c r="A10" s="10" t="s">
        <v>11</v>
      </c>
      <c r="B10" s="22">
        <v>0</v>
      </c>
      <c r="C10" s="22">
        <v>0</v>
      </c>
      <c r="D10" s="11" t="s">
        <v>12</v>
      </c>
      <c r="E10" s="22">
        <v>1413601.4</v>
      </c>
      <c r="F10" s="22">
        <v>1247686.76</v>
      </c>
    </row>
    <row r="11" spans="1:6" x14ac:dyDescent="0.25">
      <c r="A11" s="10" t="s">
        <v>13</v>
      </c>
      <c r="B11" s="22">
        <v>3120915.76</v>
      </c>
      <c r="C11" s="22">
        <v>4237817.57</v>
      </c>
      <c r="D11" s="11" t="s">
        <v>14</v>
      </c>
      <c r="E11" s="22">
        <v>177956.11</v>
      </c>
      <c r="F11" s="22">
        <v>114840.76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3634477.22</v>
      </c>
      <c r="C13" s="22">
        <v>4668836.4400000004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/>
      <c r="C14" s="22"/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/>
      <c r="C15" s="22"/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/>
      <c r="C16" s="22"/>
      <c r="D16" s="11" t="s">
        <v>24</v>
      </c>
      <c r="E16" s="22">
        <v>2487032.27</v>
      </c>
      <c r="F16" s="22">
        <v>1930393.72</v>
      </c>
    </row>
    <row r="17" spans="1:6" x14ac:dyDescent="0.25">
      <c r="A17" s="8" t="s">
        <v>25</v>
      </c>
      <c r="B17" s="22">
        <f>SUM(B18:B24)</f>
        <v>9130542.4299999997</v>
      </c>
      <c r="C17" s="22">
        <v>6584888.9500000002</v>
      </c>
      <c r="D17" s="11" t="s">
        <v>26</v>
      </c>
      <c r="E17" s="22">
        <v>0</v>
      </c>
      <c r="F17" s="22">
        <v>0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332872.59000000003</v>
      </c>
      <c r="F18" s="22">
        <v>130087.5</v>
      </c>
    </row>
    <row r="19" spans="1:6" x14ac:dyDescent="0.25">
      <c r="A19" s="12" t="s">
        <v>29</v>
      </c>
      <c r="B19" s="22">
        <v>9123592.5700000003</v>
      </c>
      <c r="C19" s="22">
        <v>6572837.9000000004</v>
      </c>
      <c r="D19" s="9" t="s">
        <v>30</v>
      </c>
      <c r="E19" s="22">
        <f>SUM(E20:E22)</f>
        <v>0</v>
      </c>
      <c r="F19" s="22">
        <v>0</v>
      </c>
    </row>
    <row r="20" spans="1:6" x14ac:dyDescent="0.25">
      <c r="A20" s="12" t="s">
        <v>31</v>
      </c>
      <c r="B20" s="22">
        <v>0</v>
      </c>
      <c r="C20" s="22">
        <v>0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v>0</v>
      </c>
    </row>
    <row r="24" spans="1:6" x14ac:dyDescent="0.25">
      <c r="A24" s="12" t="s">
        <v>39</v>
      </c>
      <c r="B24" s="22">
        <v>6949.86</v>
      </c>
      <c r="C24" s="22">
        <v>12051.05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v>0</v>
      </c>
      <c r="D31" s="9" t="s">
        <v>54</v>
      </c>
      <c r="E31" s="22">
        <f>SUM(E32:E37)</f>
        <v>0</v>
      </c>
      <c r="F31" s="22"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v>0</v>
      </c>
      <c r="D38" s="9" t="s">
        <v>68</v>
      </c>
      <c r="E38" s="22">
        <f>SUM(E39:E41)</f>
        <v>0</v>
      </c>
      <c r="F38" s="22"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f>'[2]E Sit. Financ.'!$I$18</f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15885935.41</v>
      </c>
      <c r="C47" s="24">
        <v>15491542.960000001</v>
      </c>
      <c r="D47" s="7" t="s">
        <v>84</v>
      </c>
      <c r="E47" s="24">
        <f>E9+E19+E23+E26+E27+E31+E38+E42</f>
        <v>4454032.3100000005</v>
      </c>
      <c r="F47" s="24">
        <v>3465578.68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f>'[2]E Sit. Financ.'!$D$31</f>
        <v>81052700.739999995</v>
      </c>
      <c r="C52" s="22"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79648163.810000002</v>
      </c>
      <c r="C53" s="22">
        <v>79226166.909999996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-130349825.61</v>
      </c>
      <c r="C55" s="22">
        <v>-125753664.53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4454032.3100000005</v>
      </c>
      <c r="F59" s="24">
        <v>3465578.68</v>
      </c>
    </row>
    <row r="60" spans="1:6" x14ac:dyDescent="0.25">
      <c r="A60" s="13" t="s">
        <v>104</v>
      </c>
      <c r="B60" s="24">
        <f>SUM(B50:B58)</f>
        <v>33894409.590000018</v>
      </c>
      <c r="C60" s="24">
        <v>38068573.769999981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49780345.000000015</v>
      </c>
      <c r="C62" s="24">
        <v>53560116.729999982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29771970.989999998</v>
      </c>
      <c r="F63" s="22">
        <v>32666066.210000001</v>
      </c>
    </row>
    <row r="64" spans="1:6" x14ac:dyDescent="0.25">
      <c r="A64" s="6"/>
      <c r="B64" s="23"/>
      <c r="C64" s="23"/>
      <c r="D64" s="17" t="s">
        <v>108</v>
      </c>
      <c r="E64" s="22">
        <v>29771970.989999998</v>
      </c>
      <c r="F64" s="22">
        <v>32666066.210000001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15554341.699999999</v>
      </c>
      <c r="F68" s="22">
        <v>17428471.84</v>
      </c>
    </row>
    <row r="69" spans="1:6" x14ac:dyDescent="0.25">
      <c r="A69" s="19"/>
      <c r="B69" s="23"/>
      <c r="C69" s="23"/>
      <c r="D69" s="17" t="s">
        <v>112</v>
      </c>
      <c r="E69" s="22">
        <v>748137.02</v>
      </c>
      <c r="F69" s="22">
        <v>1226968.3700000001</v>
      </c>
    </row>
    <row r="70" spans="1:6" x14ac:dyDescent="0.25">
      <c r="A70" s="19"/>
      <c r="B70" s="23"/>
      <c r="C70" s="23"/>
      <c r="D70" s="17" t="s">
        <v>113</v>
      </c>
      <c r="E70" s="22">
        <v>9206900.3599999994</v>
      </c>
      <c r="F70" s="22">
        <v>10602199.15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f>'[2]E Sit. Financ.'!$I$32</f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45326312.689999998</v>
      </c>
      <c r="F79" s="24">
        <v>50094538.049999997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49780345</v>
      </c>
      <c r="F81" s="24">
        <v>53560116.729999997</v>
      </c>
    </row>
    <row r="82" spans="1:6" x14ac:dyDescent="0.25">
      <c r="A82" s="20"/>
      <c r="B82" s="26"/>
      <c r="C82" s="26"/>
      <c r="D82" s="21"/>
      <c r="E82" s="26"/>
      <c r="F82" s="26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F6"/>
    <dataValidation allowBlank="1" showInputMessage="1" showErrorMessage="1" prompt="20XN (d)" sqref="B6:C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2021-01-07T22:22:14Z</dcterms:modified>
</cp:coreProperties>
</file>