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Ana\2021\Disciplina Financiera\2016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F16" i="1"/>
  <c r="F28" i="1"/>
  <c r="F35" i="1"/>
  <c r="F37" i="1"/>
  <c r="F41" i="1"/>
  <c r="E16" i="1"/>
  <c r="E28" i="1"/>
  <c r="E35" i="1"/>
  <c r="E37" i="1"/>
  <c r="E41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C16" i="1"/>
  <c r="C28" i="1"/>
  <c r="C35" i="1"/>
  <c r="C37" i="1"/>
  <c r="C41" i="1"/>
  <c r="B16" i="1"/>
  <c r="B28" i="1"/>
  <c r="B35" i="1"/>
  <c r="B37" i="1"/>
  <c r="B41" i="1"/>
  <c r="G73" i="1"/>
  <c r="G74" i="1"/>
  <c r="G75" i="1"/>
  <c r="F75" i="1"/>
  <c r="E75" i="1"/>
  <c r="D75" i="1"/>
  <c r="C75" i="1"/>
  <c r="B75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45" i="1"/>
  <c r="F54" i="1"/>
  <c r="F59" i="1"/>
  <c r="F65" i="1"/>
  <c r="F67" i="1"/>
  <c r="F70" i="1"/>
  <c r="E45" i="1"/>
  <c r="E54" i="1"/>
  <c r="E59" i="1"/>
  <c r="E65" i="1"/>
  <c r="E67" i="1"/>
  <c r="E70" i="1"/>
  <c r="D45" i="1"/>
  <c r="D54" i="1"/>
  <c r="D59" i="1"/>
  <c r="D65" i="1"/>
  <c r="D67" i="1"/>
  <c r="D70" i="1"/>
  <c r="C45" i="1"/>
  <c r="C54" i="1"/>
  <c r="C59" i="1"/>
  <c r="C65" i="1"/>
  <c r="C67" i="1"/>
  <c r="C70" i="1"/>
  <c r="B45" i="1"/>
  <c r="B54" i="1"/>
  <c r="B59" i="1"/>
  <c r="B65" i="1"/>
  <c r="B67" i="1"/>
  <c r="B70" i="1"/>
  <c r="G42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<sst xmlns="http://schemas.openxmlformats.org/spreadsheetml/2006/main" count="75" uniqueCount="75">
  <si>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</si>
  <si>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</si>
  <si>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</si>
  <si>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</si>
  <si>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</si>
  <si>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</si>
  <si>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</si>
  <si>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</si>
  <si>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</si>
  <si>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</si>
  <si>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</si>
  <si>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</si>
  <si>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</si>
  <si>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</si>
  <si>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</si>
  <si>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</si>
  <si>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</si>
  <si>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</si>
  <si>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</si>
  <si>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</si>
  <si>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</si>
  <si>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</si>
  <si>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</si>
  <si>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</si>
  <si>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</si>
  <si>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</si>
  <si>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</si>
  <si>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</si>
  <si>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</si>
  <si>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</si>
  <si>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</si>
  <si>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</si>
  <si>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</si>
  <si>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</si>
  <si>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</si>
  <si>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</si>
  <si>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</si>
  <si>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</si>
  <si>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</si>
  <si>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</si>
  <si>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</si>
  <si>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</si>
  <si>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</si>
  <si>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</si>
  <si>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</si>
  <si>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</si>
  <si>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</si>
  <si>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</si>
  <si>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</si>
  <si>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</si>
  <si>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</si>
  <si>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</si>
  <si>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</si>
  <si>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</si>
  <si>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</si>
  <si>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</si>
  <si>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</si>
  <si>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</si>
  <si>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</si>
  <si>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</si>
  <si>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</si>
  <si>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</si>
  <si>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</si>
  <si>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</si>
  <si>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</si>
  <si>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</si>
  <si>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</si>
  <si>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</si>
  <si>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</si>
  <si>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</si>
  <si>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</si>
  <si>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</si>
  <si>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</si>
  <si>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DEL VALLE DEL MEZQUITAL, Gobierno del Estado de Hidalgo (a)</t>
  </si>
  <si>
    <t>Del 1 de enero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</si>
</sst>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66" zoomScaleNormal="66" workbookViewId="0">
      <selection activeCell="C70" sqref="C7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8" x14ac:dyDescent="0.25">
      <c r="A2" s="22" t="s">
        <v>73</v>
      </c>
      <c r="B2" s="23"/>
      <c r="C2" s="23"/>
      <c r="D2" s="23"/>
      <c r="E2" s="23"/>
      <c r="F2" s="23"/>
      <c r="G2" s="24"/>
    </row>
    <row r="3" spans="1:8" x14ac:dyDescent="0.25">
      <c r="A3" s="25" t="s">
        <v>1</v>
      </c>
      <c r="B3" s="26"/>
      <c r="C3" s="26"/>
      <c r="D3" s="26"/>
      <c r="E3" s="26"/>
      <c r="F3" s="26"/>
      <c r="G3" s="27"/>
    </row>
    <row r="4" spans="1:8" x14ac:dyDescent="0.25">
      <c r="A4" s="28" t="s">
        <v>74</v>
      </c>
      <c r="B4" s="29"/>
      <c r="C4" s="29"/>
      <c r="D4" s="29"/>
      <c r="E4" s="29"/>
      <c r="F4" s="29"/>
      <c r="G4" s="30"/>
    </row>
    <row r="5" spans="1:8" x14ac:dyDescent="0.25">
      <c r="A5" s="31" t="s">
        <v>2</v>
      </c>
      <c r="B5" s="32"/>
      <c r="C5" s="32"/>
      <c r="D5" s="32"/>
      <c r="E5" s="32"/>
      <c r="F5" s="32"/>
      <c r="G5" s="33"/>
    </row>
    <row r="6" spans="1:8" x14ac:dyDescent="0.25">
      <c r="A6" s="34" t="s">
        <v>3</v>
      </c>
      <c r="B6" s="36" t="s">
        <v>4</v>
      </c>
      <c r="C6" s="36"/>
      <c r="D6" s="36"/>
      <c r="E6" s="36"/>
      <c r="F6" s="36"/>
      <c r="G6" s="36" t="s">
        <v>5</v>
      </c>
    </row>
    <row r="7" spans="1:8" ht="30" x14ac:dyDescent="0.25">
      <c r="A7" s="35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36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F9-B9</f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f t="shared" ref="D10:D39" si="0">B10+C10</f>
        <v>0</v>
      </c>
      <c r="E10" s="7">
        <v>0</v>
      </c>
      <c r="F10" s="7">
        <v>0</v>
      </c>
      <c r="G10" s="7">
        <f t="shared" ref="G10:G15" si="1">F10-B10</f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 x14ac:dyDescent="0.25">
      <c r="A12" s="6" t="s">
        <v>15</v>
      </c>
      <c r="B12" s="7">
        <v>10220798</v>
      </c>
      <c r="C12" s="7">
        <v>32609.24</v>
      </c>
      <c r="D12" s="7">
        <f t="shared" si="0"/>
        <v>10253407.24</v>
      </c>
      <c r="E12" s="7">
        <v>10253407.24</v>
      </c>
      <c r="F12" s="7">
        <v>10253407.24</v>
      </c>
      <c r="G12" s="7">
        <f t="shared" si="1"/>
        <v>32609.240000000224</v>
      </c>
    </row>
    <row r="13" spans="1:8" x14ac:dyDescent="0.25">
      <c r="A13" s="6" t="s">
        <v>16</v>
      </c>
      <c r="B13" s="7">
        <v>268402</v>
      </c>
      <c r="C13" s="7">
        <v>-44179.64</v>
      </c>
      <c r="D13" s="7">
        <f t="shared" si="0"/>
        <v>224222.36</v>
      </c>
      <c r="E13" s="7">
        <v>224222.36</v>
      </c>
      <c r="F13" s="7">
        <v>224222.36</v>
      </c>
      <c r="G13" s="7">
        <f t="shared" si="1"/>
        <v>-44179.640000000014</v>
      </c>
    </row>
    <row r="14" spans="1:8" x14ac:dyDescent="0.25">
      <c r="A14" s="6" t="s">
        <v>17</v>
      </c>
      <c r="B14" s="7">
        <v>10800</v>
      </c>
      <c r="C14" s="7">
        <v>3160</v>
      </c>
      <c r="D14" s="7">
        <f t="shared" si="0"/>
        <v>13960</v>
      </c>
      <c r="E14" s="7">
        <v>13960</v>
      </c>
      <c r="F14" s="7">
        <v>13960</v>
      </c>
      <c r="G14" s="7">
        <f t="shared" si="1"/>
        <v>3160</v>
      </c>
    </row>
    <row r="15" spans="1:8" x14ac:dyDescent="0.25">
      <c r="A15" s="6" t="s">
        <v>18</v>
      </c>
      <c r="B15" s="7">
        <v>0</v>
      </c>
      <c r="C15" s="7">
        <v>0</v>
      </c>
      <c r="D15" s="7">
        <f t="shared" si="0"/>
        <v>0</v>
      </c>
      <c r="E15" s="7">
        <v>0</v>
      </c>
      <c r="F15" s="7">
        <v>0</v>
      </c>
      <c r="G15" s="7">
        <f t="shared" si="1"/>
        <v>0</v>
      </c>
    </row>
    <row r="16" spans="1:8" x14ac:dyDescent="0.25">
      <c r="A16" s="9" t="s">
        <v>19</v>
      </c>
      <c r="B16" s="7">
        <f>SUM(B17:B27)</f>
        <v>0</v>
      </c>
      <c r="C16" s="7">
        <f t="shared" ref="C16:F16" si="2">SUM(C17:C27)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>SUM(G17:G27)</f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f>F17-B17</f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f t="shared" si="0"/>
        <v>0</v>
      </c>
      <c r="E18" s="7">
        <v>0</v>
      </c>
      <c r="F18" s="7">
        <v>0</v>
      </c>
      <c r="G18" s="7">
        <f t="shared" ref="G18:G27" si="3">F18-B18</f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f t="shared" si="0"/>
        <v>0</v>
      </c>
      <c r="E19" s="7">
        <v>0</v>
      </c>
      <c r="F19" s="7">
        <v>0</v>
      </c>
      <c r="G19" s="7">
        <f t="shared" si="3"/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3"/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3"/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f t="shared" si="0"/>
        <v>0</v>
      </c>
      <c r="E22" s="7">
        <v>0</v>
      </c>
      <c r="F22" s="7">
        <v>0</v>
      </c>
      <c r="G22" s="7">
        <f t="shared" si="3"/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f t="shared" si="0"/>
        <v>0</v>
      </c>
      <c r="E23" s="7">
        <v>0</v>
      </c>
      <c r="F23" s="7">
        <v>0</v>
      </c>
      <c r="G23" s="7">
        <f t="shared" si="3"/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f t="shared" si="0"/>
        <v>0</v>
      </c>
      <c r="E24" s="7">
        <v>0</v>
      </c>
      <c r="F24" s="7">
        <v>0</v>
      </c>
      <c r="G24" s="7">
        <f t="shared" si="3"/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f t="shared" si="0"/>
        <v>0</v>
      </c>
      <c r="E25" s="7">
        <v>0</v>
      </c>
      <c r="F25" s="7">
        <v>0</v>
      </c>
      <c r="G25" s="7">
        <f t="shared" si="3"/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f t="shared" si="0"/>
        <v>0</v>
      </c>
      <c r="E26" s="7">
        <v>0</v>
      </c>
      <c r="F26" s="7">
        <v>0</v>
      </c>
      <c r="G26" s="7">
        <f t="shared" si="3"/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f t="shared" si="0"/>
        <v>0</v>
      </c>
      <c r="E27" s="7">
        <v>0</v>
      </c>
      <c r="F27" s="7">
        <v>0</v>
      </c>
      <c r="G27" s="7">
        <f t="shared" si="3"/>
        <v>0</v>
      </c>
    </row>
    <row r="28" spans="1:7" x14ac:dyDescent="0.25">
      <c r="A28" s="6" t="s">
        <v>31</v>
      </c>
      <c r="B28" s="7">
        <f>SUM(B29:B33)</f>
        <v>0</v>
      </c>
      <c r="C28" s="7">
        <f t="shared" ref="C28:G28" si="4">SUM(C29:C33)</f>
        <v>0</v>
      </c>
      <c r="D28" s="7">
        <f t="shared" si="4"/>
        <v>0</v>
      </c>
      <c r="E28" s="7">
        <f t="shared" si="4"/>
        <v>0</v>
      </c>
      <c r="F28" s="7">
        <f t="shared" si="4"/>
        <v>0</v>
      </c>
      <c r="G28" s="7">
        <f t="shared" si="4"/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f t="shared" si="0"/>
        <v>0</v>
      </c>
      <c r="E29" s="7">
        <v>0</v>
      </c>
      <c r="F29" s="7">
        <v>0</v>
      </c>
      <c r="G29" s="7">
        <f>F29-B29</f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f t="shared" si="0"/>
        <v>0</v>
      </c>
      <c r="E30" s="7">
        <v>0</v>
      </c>
      <c r="F30" s="7">
        <v>0</v>
      </c>
      <c r="G30" s="7">
        <f>F30-B30</f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f t="shared" si="0"/>
        <v>0</v>
      </c>
      <c r="E31" s="7">
        <v>0</v>
      </c>
      <c r="F31" s="7">
        <v>0</v>
      </c>
      <c r="G31" s="7">
        <f t="shared" ref="G31:G34" si="5">F31-B31</f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f t="shared" si="0"/>
        <v>0</v>
      </c>
      <c r="E32" s="7">
        <v>0</v>
      </c>
      <c r="F32" s="7">
        <v>0</v>
      </c>
      <c r="G32" s="7">
        <f t="shared" si="5"/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f t="shared" si="0"/>
        <v>0</v>
      </c>
      <c r="E33" s="7">
        <v>0</v>
      </c>
      <c r="F33" s="7">
        <v>0</v>
      </c>
      <c r="G33" s="7">
        <f t="shared" si="5"/>
        <v>0</v>
      </c>
    </row>
    <row r="34" spans="1:8" x14ac:dyDescent="0.25">
      <c r="A34" s="6" t="s">
        <v>37</v>
      </c>
      <c r="B34" s="7">
        <v>65520029.140000001</v>
      </c>
      <c r="C34" s="7">
        <v>105048179.70999999</v>
      </c>
      <c r="D34" s="7">
        <f t="shared" si="0"/>
        <v>170568208.84999999</v>
      </c>
      <c r="E34" s="7">
        <v>170568208.84999999</v>
      </c>
      <c r="F34" s="7">
        <v>160363737.18000001</v>
      </c>
      <c r="G34" s="7">
        <f t="shared" si="5"/>
        <v>94843708.040000007</v>
      </c>
    </row>
    <row r="35" spans="1:8" x14ac:dyDescent="0.25">
      <c r="A35" s="6" t="s">
        <v>38</v>
      </c>
      <c r="B35" s="7">
        <f>B36</f>
        <v>0</v>
      </c>
      <c r="C35" s="7">
        <f t="shared" ref="C35:F35" si="6">C36</f>
        <v>0</v>
      </c>
      <c r="D35" s="7">
        <f t="shared" si="6"/>
        <v>0</v>
      </c>
      <c r="E35" s="7">
        <f t="shared" si="6"/>
        <v>0</v>
      </c>
      <c r="F35" s="7">
        <f t="shared" si="6"/>
        <v>0</v>
      </c>
      <c r="G35" s="7">
        <f>G36</f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>F36-B36</f>
        <v>0</v>
      </c>
    </row>
    <row r="37" spans="1:8" x14ac:dyDescent="0.25">
      <c r="A37" s="6" t="s">
        <v>40</v>
      </c>
      <c r="B37" s="7">
        <f>B38+B39</f>
        <v>0</v>
      </c>
      <c r="C37" s="7">
        <f t="shared" ref="C37:G37" si="7">C38+C39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>F38-B38</f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>F39-B39</f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SUM(B9,B10,B11,B12,B13,B14,B15,B16,B28,B34,B35,B37)</f>
        <v>76020029.140000001</v>
      </c>
      <c r="C41" s="13">
        <f t="shared" ref="C41:E41" si="8">SUM(C9,C10,C11,C12,C13,C14,C15,C16,C28,C34,C35,C37)</f>
        <v>105039769.30999999</v>
      </c>
      <c r="D41" s="13">
        <f t="shared" si="8"/>
        <v>181059798.44999999</v>
      </c>
      <c r="E41" s="13">
        <f t="shared" si="8"/>
        <v>181059798.44999999</v>
      </c>
      <c r="F41" s="13">
        <f>SUM(F9,F10,F11,F12,F13,F14,F15,F16,F28,F34,F35,F37)</f>
        <v>170855326.78</v>
      </c>
      <c r="G41" s="13">
        <f>SUM(G9,G10,G11,G12,G13,G14,G15,G16,G28,G34,G35,G37)</f>
        <v>94835297.640000001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f>IF(G41&gt;0,G41,0)</f>
        <v>94835297.640000001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f>SUM(B46:B53)</f>
        <v>0</v>
      </c>
      <c r="C45" s="7">
        <f t="shared" ref="C45:G45" si="9">SUM(C46:C53)</f>
        <v>0</v>
      </c>
      <c r="D45" s="7">
        <f t="shared" si="9"/>
        <v>0</v>
      </c>
      <c r="E45" s="7">
        <f t="shared" si="9"/>
        <v>0</v>
      </c>
      <c r="F45" s="7">
        <f t="shared" si="9"/>
        <v>0</v>
      </c>
      <c r="G45" s="7">
        <f t="shared" si="9"/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F46-B46</f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ref="G47:G53" si="10">F47-B47</f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10"/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10"/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10"/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10"/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10"/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10"/>
        <v>0</v>
      </c>
    </row>
    <row r="54" spans="1:7" x14ac:dyDescent="0.25">
      <c r="A54" s="6" t="s">
        <v>55</v>
      </c>
      <c r="B54" s="7">
        <f>SUM(B55:B58)</f>
        <v>0</v>
      </c>
      <c r="C54" s="7">
        <f t="shared" ref="C54:G54" si="11">SUM(C55:C58)</f>
        <v>0</v>
      </c>
      <c r="D54" s="7">
        <f t="shared" si="11"/>
        <v>0</v>
      </c>
      <c r="E54" s="7">
        <f t="shared" si="11"/>
        <v>0</v>
      </c>
      <c r="F54" s="7">
        <f t="shared" si="11"/>
        <v>0</v>
      </c>
      <c r="G54" s="7">
        <f t="shared" si="11"/>
        <v>0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F55-B55</f>
        <v>0</v>
      </c>
    </row>
    <row r="56" spans="1:7" x14ac:dyDescent="0.25">
      <c r="A56" s="15" t="s">
        <v>57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ref="G56:G58" si="12">F56-B56</f>
        <v>0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12"/>
        <v>0</v>
      </c>
    </row>
    <row r="58" spans="1:7" x14ac:dyDescent="0.25">
      <c r="A58" s="16" t="s">
        <v>59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12"/>
        <v>0</v>
      </c>
    </row>
    <row r="59" spans="1:7" x14ac:dyDescent="0.25">
      <c r="A59" s="6" t="s">
        <v>60</v>
      </c>
      <c r="B59" s="7">
        <f>SUM(B60:B61)</f>
        <v>0</v>
      </c>
      <c r="C59" s="7">
        <f t="shared" ref="C59:G59" si="13">SUM(C60:C61)</f>
        <v>0</v>
      </c>
      <c r="D59" s="7">
        <f t="shared" si="13"/>
        <v>0</v>
      </c>
      <c r="E59" s="7">
        <f t="shared" si="13"/>
        <v>0</v>
      </c>
      <c r="F59" s="7">
        <f t="shared" si="13"/>
        <v>0</v>
      </c>
      <c r="G59" s="7">
        <f t="shared" si="13"/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F60-B60</f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>F61-B61</f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F62-B62</f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F63-B63</f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B45+B54+B59+B62+B63</f>
        <v>0</v>
      </c>
      <c r="C65" s="13">
        <f t="shared" ref="C65:G65" si="14">C45+C54+C59+C62+C63</f>
        <v>0</v>
      </c>
      <c r="D65" s="13">
        <f t="shared" si="14"/>
        <v>0</v>
      </c>
      <c r="E65" s="13">
        <f t="shared" si="14"/>
        <v>0</v>
      </c>
      <c r="F65" s="13">
        <f t="shared" si="14"/>
        <v>0</v>
      </c>
      <c r="G65" s="13">
        <f t="shared" si="14"/>
        <v>0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f>B68</f>
        <v>0</v>
      </c>
      <c r="C67" s="13">
        <f t="shared" ref="C67:G67" si="15">C68</f>
        <v>0</v>
      </c>
      <c r="D67" s="13">
        <f t="shared" si="15"/>
        <v>0</v>
      </c>
      <c r="E67" s="13">
        <f t="shared" si="15"/>
        <v>0</v>
      </c>
      <c r="F67" s="13">
        <f t="shared" si="15"/>
        <v>0</v>
      </c>
      <c r="G67" s="13">
        <f t="shared" si="15"/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>F68-B68</f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B41+B65+B67</f>
        <v>76020029.140000001</v>
      </c>
      <c r="C70" s="13">
        <f t="shared" ref="C70:G70" si="16">C41+C65+C67</f>
        <v>105039769.30999999</v>
      </c>
      <c r="D70" s="13">
        <f t="shared" si="16"/>
        <v>181059798.44999999</v>
      </c>
      <c r="E70" s="13">
        <f t="shared" si="16"/>
        <v>181059798.44999999</v>
      </c>
      <c r="F70" s="13">
        <f t="shared" si="16"/>
        <v>170855326.78</v>
      </c>
      <c r="G70" s="13">
        <f t="shared" si="16"/>
        <v>94835297.640000001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F73-B73</f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F74-B74</f>
        <v>0</v>
      </c>
    </row>
    <row r="75" spans="1:7" x14ac:dyDescent="0.25">
      <c r="A75" s="18" t="s">
        <v>72</v>
      </c>
      <c r="B75" s="13">
        <f>B73+B74</f>
        <v>0</v>
      </c>
      <c r="C75" s="13">
        <f t="shared" ref="C75:G75" si="17">C73+C74</f>
        <v>0</v>
      </c>
      <c r="D75" s="13">
        <f t="shared" si="17"/>
        <v>0</v>
      </c>
      <c r="E75" s="13">
        <f t="shared" si="17"/>
        <v>0</v>
      </c>
      <c r="F75" s="13">
        <f t="shared" si="17"/>
        <v>0</v>
      </c>
      <c r="G75" s="13">
        <f t="shared" si="17"/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'F:\Ley de Disciplina Financiera\[orden_0089_Formatos_Anexo_1_Criterios_LDF-1er trim.xlsm]Info General'!#REF!</xm:f>
          </x14:formula1>
          <x14:formula2>
            <xm:f>'F:\Ley de Disciplina Financiera\[orden_0089_Formatos_Anexo_1_Criterios_LDF-1er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site2</cp:lastModifiedBy>
  <dcterms:created xsi:type="dcterms:W3CDTF">2018-06-21T18:10:19Z</dcterms:created>
  <dcterms:modified xsi:type="dcterms:W3CDTF">2021-10-27T21:55:17Z</dcterms:modified>
</cp:coreProperties>
</file>