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<sst xmlns="http://schemas.openxmlformats.org/spreadsheetml/2006/main" count="76" uniqueCount="46">
  <si>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</si>
  <si>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</si>
  <si>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</si>
  <si>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</si>
  <si>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</si>
  <si>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</si>
  <si>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</si>
  <si>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</si>
  <si>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</si>
  <si>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</si>
  <si>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</si>
  <si>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</si>
  <si>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</si>
  <si>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</si>
  <si>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DEL VALLE DEL MEZQUITAL (a)</t>
  </si>
  <si>
    <t>Del 1 de Enero al 31 de Marzo de 2024 (b)</t>
  </si>
  <si>
    <t>Secretaría Académica</t>
  </si>
  <si>
    <t>Servicios Estudiantiles</t>
  </si>
  <si>
    <t>Servicios Médicos</t>
  </si>
  <si>
    <t>Prácticas y Estadias</t>
  </si>
  <si>
    <t>Idiomas</t>
  </si>
  <si>
    <t>Investigación</t>
  </si>
  <si>
    <t>Tecnologías de la Información y Comunicación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</si>
  <si>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</si>
  <si>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</si>
  <si>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</si>
  <si>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</si>
  <si>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</si>
  <si>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</si>
  <si>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Personal</t>
  </si>
  <si>
    <t>Recursos Materiales</t>
  </si>
  <si>
    <t>Contabilidad</t>
  </si>
  <si>
    <t>Mantenimiento e Instalaciones</t>
  </si>
  <si>
    <t>Planeación y Evaluación</t>
  </si>
  <si>
    <t>Programación y Presupuesto</t>
  </si>
  <si>
    <t>Servicios Escolares</t>
  </si>
  <si>
    <t>Información y Estadística</t>
  </si>
  <si>
    <t>Rectoría</t>
  </si>
  <si>
    <t>Dirección de Imagen</t>
  </si>
  <si>
    <t>Jurídico</t>
  </si>
  <si>
    <t>Vinculación</t>
  </si>
  <si>
    <t>Prensa y Difusión</t>
  </si>
  <si>
    <t>Actividades Culturales y Deportivas</t>
  </si>
  <si>
    <t>Gestión Tecnológica</t>
  </si>
  <si>
    <t>Servicios Bibliotecarios</t>
  </si>
  <si>
    <t>Educación Continua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</si>
</sst>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SUM(C10:C39)</f>
        <v>53473382</v>
      </c>
      <c r="D9" s="11">
        <f>SUM(D10:D39)</f>
        <v>12294515.629999997</v>
      </c>
      <c r="E9" s="11">
        <f>SUM(E10:E39)</f>
        <v>65767897.63</v>
      </c>
      <c r="F9" s="11">
        <f>SUM(F10:F39)</f>
        <v>23875905.349999998</v>
      </c>
      <c r="G9" s="11">
        <f>SUM(G10:G39)</f>
        <v>22078826.770000003</v>
      </c>
      <c r="H9" s="11">
        <f>SUM(H10:H39)</f>
        <v>41891992.279999994</v>
      </c>
    </row>
    <row r="10" spans="2:8" ht="12.75" customHeight="1">
      <c r="B10" s="7" t="s">
        <v>16</v>
      </c>
      <c r="C10" s="8">
        <v>75549</v>
      </c>
      <c r="D10" s="8">
        <v>12006.83</v>
      </c>
      <c r="E10" s="8">
        <f>C10+D10</f>
        <v>87555.83</v>
      </c>
      <c r="F10" s="8">
        <v>29360.79</v>
      </c>
      <c r="G10" s="8">
        <v>17368.3</v>
      </c>
      <c r="H10" s="13">
        <f>E10-F10</f>
        <v>58195.04</v>
      </c>
    </row>
    <row r="11" spans="2:8" ht="12.75">
      <c r="B11" s="7" t="s">
        <v>17</v>
      </c>
      <c r="C11" s="9">
        <v>0</v>
      </c>
      <c r="D11" s="9">
        <v>1049.55</v>
      </c>
      <c r="E11" s="9">
        <f>C11+D11</f>
        <v>1049.55</v>
      </c>
      <c r="F11" s="9">
        <v>1049.55</v>
      </c>
      <c r="G11" s="9">
        <v>699.3</v>
      </c>
      <c r="H11" s="13">
        <f>E11-F11</f>
        <v>0</v>
      </c>
    </row>
    <row r="12" spans="2:8" ht="12.75">
      <c r="B12" s="7" t="s">
        <v>18</v>
      </c>
      <c r="C12" s="9">
        <v>3192</v>
      </c>
      <c r="D12" s="9">
        <v>0</v>
      </c>
      <c r="E12" s="9">
        <f>C12+D12</f>
        <v>3192</v>
      </c>
      <c r="F12" s="9">
        <v>0</v>
      </c>
      <c r="G12" s="9">
        <v>0</v>
      </c>
      <c r="H12" s="13">
        <f>E12-F12</f>
        <v>3192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22</v>
      </c>
      <c r="C16" s="9">
        <v>1980840</v>
      </c>
      <c r="D16" s="9">
        <v>0</v>
      </c>
      <c r="E16" s="9">
        <f>C16+D16</f>
        <v>1980840</v>
      </c>
      <c r="F16" s="9">
        <v>188882.1</v>
      </c>
      <c r="G16" s="9">
        <v>172062.1</v>
      </c>
      <c r="H16" s="13">
        <f>E16-F16</f>
        <v>1791957.9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12.75">
      <c r="B19" s="6" t="s">
        <v>25</v>
      </c>
      <c r="C19" s="9">
        <v>57900</v>
      </c>
      <c r="D19" s="9">
        <v>7751.39</v>
      </c>
      <c r="E19" s="9">
        <f>C19+D19</f>
        <v>65651.39</v>
      </c>
      <c r="F19" s="9">
        <v>7751.39</v>
      </c>
      <c r="G19" s="9">
        <v>3350.19</v>
      </c>
      <c r="H19" s="9">
        <f>E19-F19</f>
        <v>57900</v>
      </c>
    </row>
    <row r="20" spans="2:8" ht="12.75">
      <c r="B20" s="6" t="s">
        <v>26</v>
      </c>
      <c r="C20" s="9">
        <v>0</v>
      </c>
      <c r="D20" s="9">
        <v>7160.58</v>
      </c>
      <c r="E20" s="9">
        <f>C20+D20</f>
        <v>7160.58</v>
      </c>
      <c r="F20" s="9">
        <v>7160.58</v>
      </c>
      <c r="G20" s="9">
        <v>1823.2</v>
      </c>
      <c r="H20" s="9">
        <f>E20-F20</f>
        <v>0</v>
      </c>
    </row>
    <row r="21" spans="2:8" ht="12.75">
      <c r="B21" s="6" t="s">
        <v>27</v>
      </c>
      <c r="C21" s="9">
        <v>30000</v>
      </c>
      <c r="D21" s="9">
        <v>13335.34</v>
      </c>
      <c r="E21" s="9">
        <f>C21+D21</f>
        <v>43335.34</v>
      </c>
      <c r="F21" s="9">
        <v>20835.34</v>
      </c>
      <c r="G21" s="9">
        <v>5000</v>
      </c>
      <c r="H21" s="9">
        <f>E21-F21</f>
        <v>22499.999999999996</v>
      </c>
    </row>
    <row r="22" spans="2:8" ht="12.75">
      <c r="B22" s="6" t="s">
        <v>28</v>
      </c>
      <c r="C22" s="9">
        <v>90000</v>
      </c>
      <c r="D22" s="9">
        <v>12280005.22</v>
      </c>
      <c r="E22" s="9">
        <f>C22+D22</f>
        <v>12370005.22</v>
      </c>
      <c r="F22" s="9">
        <v>12280005.22</v>
      </c>
      <c r="G22" s="9">
        <v>12269518.71</v>
      </c>
      <c r="H22" s="9">
        <f>E22-F22</f>
        <v>90000</v>
      </c>
    </row>
    <row r="23" spans="2:8" ht="12.75">
      <c r="B23" s="6" t="s">
        <v>29</v>
      </c>
      <c r="C23" s="9">
        <v>42562017</v>
      </c>
      <c r="D23" s="9">
        <v>7041.03</v>
      </c>
      <c r="E23" s="9">
        <f>C23+D23</f>
        <v>42569058.03</v>
      </c>
      <c r="F23" s="9">
        <v>10237667.03</v>
      </c>
      <c r="G23" s="9">
        <v>9021521.15</v>
      </c>
      <c r="H23" s="9">
        <f>E23-F23</f>
        <v>32331391</v>
      </c>
    </row>
    <row r="24" spans="2:8" ht="12.75">
      <c r="B24" s="6" t="s">
        <v>30</v>
      </c>
      <c r="C24" s="9">
        <v>834200</v>
      </c>
      <c r="D24" s="9">
        <v>2243.36</v>
      </c>
      <c r="E24" s="9">
        <f>C24+D24</f>
        <v>836443.36</v>
      </c>
      <c r="F24" s="9">
        <v>33902.34</v>
      </c>
      <c r="G24" s="9">
        <v>7391.98</v>
      </c>
      <c r="H24" s="9">
        <f>E24-F24</f>
        <v>802541.02</v>
      </c>
    </row>
    <row r="25" spans="2:8" ht="12.75">
      <c r="B25" s="6" t="s">
        <v>31</v>
      </c>
      <c r="C25" s="9">
        <v>36000</v>
      </c>
      <c r="D25" s="9">
        <v>33709.7</v>
      </c>
      <c r="E25" s="9">
        <f>C25+D25</f>
        <v>69709.7</v>
      </c>
      <c r="F25" s="9">
        <v>2834.55</v>
      </c>
      <c r="G25" s="9">
        <v>2092.53</v>
      </c>
      <c r="H25" s="9">
        <f>E25-F25</f>
        <v>66875.15</v>
      </c>
    </row>
    <row r="26" spans="2:8" ht="12.75">
      <c r="B26" s="6" t="s">
        <v>32</v>
      </c>
      <c r="C26" s="9">
        <v>4613467</v>
      </c>
      <c r="D26" s="9">
        <v>-127324.62</v>
      </c>
      <c r="E26" s="9">
        <f>C26+D26</f>
        <v>4486142.38</v>
      </c>
      <c r="F26" s="9">
        <v>930069.08</v>
      </c>
      <c r="G26" s="9">
        <v>471898.97</v>
      </c>
      <c r="H26" s="9">
        <f>E26-F26</f>
        <v>3556073.3</v>
      </c>
    </row>
    <row r="27" spans="2:8" ht="12.75">
      <c r="B27" s="6" t="s">
        <v>33</v>
      </c>
      <c r="C27" s="9">
        <v>0</v>
      </c>
      <c r="D27" s="9">
        <v>1405.08</v>
      </c>
      <c r="E27" s="9">
        <f>C27+D27</f>
        <v>1405.08</v>
      </c>
      <c r="F27" s="9">
        <v>1405.08</v>
      </c>
      <c r="G27" s="9">
        <v>1405.08</v>
      </c>
      <c r="H27" s="9">
        <f>E27-F27</f>
        <v>0</v>
      </c>
    </row>
    <row r="28" spans="2:8" ht="12.75">
      <c r="B28" s="6" t="s">
        <v>34</v>
      </c>
      <c r="C28" s="9">
        <v>2027227</v>
      </c>
      <c r="D28" s="9">
        <v>931.37</v>
      </c>
      <c r="E28" s="9">
        <f>C28+D28</f>
        <v>2028158.37</v>
      </c>
      <c r="F28" s="9">
        <v>2931.37</v>
      </c>
      <c r="G28" s="9">
        <v>2131.37</v>
      </c>
      <c r="H28" s="9">
        <f>E28-F28</f>
        <v>2025227</v>
      </c>
    </row>
    <row r="29" spans="2:8" ht="12.75">
      <c r="B29" s="6" t="s">
        <v>35</v>
      </c>
      <c r="C29" s="9">
        <v>689990</v>
      </c>
      <c r="D29" s="9">
        <v>0</v>
      </c>
      <c r="E29" s="9">
        <f>C29+D29</f>
        <v>689990</v>
      </c>
      <c r="F29" s="9">
        <v>45986</v>
      </c>
      <c r="G29" s="9">
        <v>45986</v>
      </c>
      <c r="H29" s="9">
        <f>E29-F29</f>
        <v>644004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5000</v>
      </c>
      <c r="D31" s="9">
        <v>30962.59</v>
      </c>
      <c r="E31" s="9">
        <f>C31+D31</f>
        <v>35962.59</v>
      </c>
      <c r="F31" s="9">
        <v>30962.59</v>
      </c>
      <c r="G31" s="9">
        <v>20580.67</v>
      </c>
      <c r="H31" s="9">
        <f>E31-F31</f>
        <v>4999.999999999996</v>
      </c>
    </row>
    <row r="32" spans="2:8" ht="12.75">
      <c r="B32" s="6" t="s">
        <v>38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9">
        <f>E32-F32</f>
        <v>0</v>
      </c>
    </row>
    <row r="33" spans="2:8" ht="12.75">
      <c r="B33" s="6" t="s">
        <v>39</v>
      </c>
      <c r="C33" s="9">
        <v>15000</v>
      </c>
      <c r="D33" s="9">
        <v>0</v>
      </c>
      <c r="E33" s="9">
        <f>C33+D33</f>
        <v>15000</v>
      </c>
      <c r="F33" s="9">
        <v>0</v>
      </c>
      <c r="G33" s="9">
        <v>0</v>
      </c>
      <c r="H33" s="9">
        <f>E33-F33</f>
        <v>15000</v>
      </c>
    </row>
    <row r="34" spans="2:8" ht="12.75">
      <c r="B34" s="6" t="s">
        <v>40</v>
      </c>
      <c r="C34" s="9">
        <v>53000</v>
      </c>
      <c r="D34" s="9">
        <v>17781.49</v>
      </c>
      <c r="E34" s="9">
        <f>C34+D34</f>
        <v>70781.49</v>
      </c>
      <c r="F34" s="9">
        <v>27533.62</v>
      </c>
      <c r="G34" s="9">
        <v>12762.91</v>
      </c>
      <c r="H34" s="9">
        <f>E34-F34</f>
        <v>43247.87000000001</v>
      </c>
    </row>
    <row r="35" spans="2:8" ht="12.75">
      <c r="B35" s="6" t="s">
        <v>41</v>
      </c>
      <c r="C35" s="9">
        <v>0</v>
      </c>
      <c r="D35" s="9">
        <v>3406.79</v>
      </c>
      <c r="E35" s="9">
        <f>C35+D35</f>
        <v>3406.79</v>
      </c>
      <c r="F35" s="9">
        <v>3406.79</v>
      </c>
      <c r="G35" s="9">
        <v>2122.31</v>
      </c>
      <c r="H35" s="9">
        <f>E35-F35</f>
        <v>0</v>
      </c>
    </row>
    <row r="36" spans="2:8" ht="12.75">
      <c r="B36" s="6" t="s">
        <v>42</v>
      </c>
      <c r="C36" s="9">
        <v>0</v>
      </c>
      <c r="D36" s="9">
        <v>3049.93</v>
      </c>
      <c r="E36" s="9">
        <f>C36+D36</f>
        <v>3049.93</v>
      </c>
      <c r="F36" s="9">
        <v>3049.93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2.75">
      <c r="B39" s="6" t="s">
        <v>45</v>
      </c>
      <c r="C39" s="9">
        <v>400000</v>
      </c>
      <c r="D39" s="9">
        <v>0</v>
      </c>
      <c r="E39" s="9">
        <f>C39+D39</f>
        <v>400000</v>
      </c>
      <c r="F39" s="9">
        <v>21112</v>
      </c>
      <c r="G39" s="9">
        <v>21112</v>
      </c>
      <c r="H39" s="9">
        <f>E39-F39</f>
        <v>378888</v>
      </c>
    </row>
    <row r="40" spans="2:8" s="29" customFormat="1" ht="12.75">
      <c r="B40" s="3" t="s">
        <v>13</v>
      </c>
      <c r="C40" s="12">
        <f>SUM(C41:C70)</f>
        <v>28811778</v>
      </c>
      <c r="D40" s="12">
        <f>SUM(D41:D70)</f>
        <v>1</v>
      </c>
      <c r="E40" s="12">
        <f>SUM(E41:E70)</f>
        <v>28811779</v>
      </c>
      <c r="F40" s="12">
        <f>SUM(F41:F70)</f>
        <v>10421085.37</v>
      </c>
      <c r="G40" s="12">
        <f>SUM(G41:G70)</f>
        <v>8364728.899999999</v>
      </c>
      <c r="H40" s="12">
        <f>SUM(H41:H70)</f>
        <v>18390693.630000003</v>
      </c>
    </row>
    <row r="41" spans="2:8" ht="12.75">
      <c r="B41" s="7" t="s">
        <v>16</v>
      </c>
      <c r="C41" s="8">
        <v>227952</v>
      </c>
      <c r="D41" s="8">
        <v>-813.77</v>
      </c>
      <c r="E41" s="8">
        <f>C41+D41</f>
        <v>227138.23</v>
      </c>
      <c r="F41" s="8">
        <v>0</v>
      </c>
      <c r="G41" s="8">
        <v>0</v>
      </c>
      <c r="H41" s="13">
        <f>E41-F41</f>
        <v>227138.23</v>
      </c>
    </row>
    <row r="42" spans="2:8" ht="12.75">
      <c r="B42" s="7" t="s">
        <v>17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18</v>
      </c>
      <c r="C43" s="8">
        <v>6889</v>
      </c>
      <c r="D43" s="8">
        <v>0</v>
      </c>
      <c r="E43" s="8">
        <f>C43+D43</f>
        <v>6889</v>
      </c>
      <c r="F43" s="8">
        <v>0</v>
      </c>
      <c r="G43" s="8">
        <v>0</v>
      </c>
      <c r="H43" s="13">
        <f>E43-F43</f>
        <v>6889</v>
      </c>
    </row>
    <row r="44" spans="2:8" ht="12.75">
      <c r="B44" s="7" t="s">
        <v>19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13">
        <f>E44-F44</f>
        <v>0</v>
      </c>
    </row>
    <row r="45" spans="2:8" ht="12.75">
      <c r="B45" s="7" t="s">
        <v>20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21</v>
      </c>
      <c r="C46" s="9">
        <v>0</v>
      </c>
      <c r="D46" s="9">
        <v>813.77</v>
      </c>
      <c r="E46" s="9">
        <f>C46+D46</f>
        <v>813.77</v>
      </c>
      <c r="F46" s="9">
        <v>813.77</v>
      </c>
      <c r="G46" s="9">
        <v>813.77</v>
      </c>
      <c r="H46" s="13">
        <f>E46-F46</f>
        <v>0</v>
      </c>
    </row>
    <row r="47" spans="2:8" ht="12.75">
      <c r="B47" s="7" t="s">
        <v>22</v>
      </c>
      <c r="C47" s="9">
        <v>21134</v>
      </c>
      <c r="D47" s="9">
        <v>1</v>
      </c>
      <c r="E47" s="9">
        <f>C47+D47</f>
        <v>21135</v>
      </c>
      <c r="F47" s="9">
        <v>0</v>
      </c>
      <c r="G47" s="9">
        <v>0</v>
      </c>
      <c r="H47" s="13">
        <f>E47-F47</f>
        <v>21135</v>
      </c>
    </row>
    <row r="48" spans="2:8" ht="12.75">
      <c r="B48" s="7" t="s">
        <v>23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24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25</v>
      </c>
      <c r="C50" s="9">
        <v>25400</v>
      </c>
      <c r="D50" s="9">
        <v>0</v>
      </c>
      <c r="E50" s="9">
        <f>C50+D50</f>
        <v>25400</v>
      </c>
      <c r="F50" s="9">
        <v>0</v>
      </c>
      <c r="G50" s="9">
        <v>0</v>
      </c>
      <c r="H50" s="13">
        <f>E50-F50</f>
        <v>25400</v>
      </c>
    </row>
    <row r="51" spans="2:8" ht="12.75">
      <c r="B51" s="6" t="s">
        <v>26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27</v>
      </c>
      <c r="C52" s="9">
        <v>20000</v>
      </c>
      <c r="D52" s="9">
        <v>0</v>
      </c>
      <c r="E52" s="9">
        <f>C52+D52</f>
        <v>20000</v>
      </c>
      <c r="F52" s="9">
        <v>7500</v>
      </c>
      <c r="G52" s="9">
        <v>5000</v>
      </c>
      <c r="H52" s="13">
        <f>E52-F52</f>
        <v>12500</v>
      </c>
    </row>
    <row r="53" spans="2:8" ht="12.75">
      <c r="B53" s="6" t="s">
        <v>28</v>
      </c>
      <c r="C53" s="9">
        <v>0</v>
      </c>
      <c r="D53" s="9">
        <v>7540</v>
      </c>
      <c r="E53" s="9">
        <f>C53+D53</f>
        <v>7540</v>
      </c>
      <c r="F53" s="9">
        <v>7540</v>
      </c>
      <c r="G53" s="9">
        <v>7540</v>
      </c>
      <c r="H53" s="13">
        <f>E53-F53</f>
        <v>0</v>
      </c>
    </row>
    <row r="54" spans="2:8" ht="12.75">
      <c r="B54" s="6" t="s">
        <v>29</v>
      </c>
      <c r="C54" s="9">
        <v>25485317</v>
      </c>
      <c r="D54" s="9">
        <v>-5430.99</v>
      </c>
      <c r="E54" s="9">
        <f>C54+D54</f>
        <v>25479886.01</v>
      </c>
      <c r="F54" s="9">
        <v>9807028.09</v>
      </c>
      <c r="G54" s="9">
        <v>8114024.53</v>
      </c>
      <c r="H54" s="13">
        <f>E54-F54</f>
        <v>15672857.920000002</v>
      </c>
    </row>
    <row r="55" spans="2:8" ht="12.75">
      <c r="B55" s="6" t="s">
        <v>30</v>
      </c>
      <c r="C55" s="9">
        <v>182500</v>
      </c>
      <c r="D55" s="9">
        <v>-7540</v>
      </c>
      <c r="E55" s="9">
        <f>C55+D55</f>
        <v>174960</v>
      </c>
      <c r="F55" s="9">
        <v>10280.2</v>
      </c>
      <c r="G55" s="9">
        <v>6941.97</v>
      </c>
      <c r="H55" s="13">
        <f>E55-F55</f>
        <v>164679.8</v>
      </c>
    </row>
    <row r="56" spans="2:8" ht="12.75">
      <c r="B56" s="6" t="s">
        <v>31</v>
      </c>
      <c r="C56" s="9">
        <v>33000</v>
      </c>
      <c r="D56" s="9">
        <v>5488.99</v>
      </c>
      <c r="E56" s="9">
        <f>C56+D56</f>
        <v>38488.99</v>
      </c>
      <c r="F56" s="9">
        <v>14713.08</v>
      </c>
      <c r="G56" s="9">
        <v>14713.08</v>
      </c>
      <c r="H56" s="13">
        <f>E56-F56</f>
        <v>23775.909999999996</v>
      </c>
    </row>
    <row r="57" spans="2:8" ht="12.75">
      <c r="B57" s="6" t="s">
        <v>32</v>
      </c>
      <c r="C57" s="9">
        <v>2764986</v>
      </c>
      <c r="D57" s="9">
        <v>-58</v>
      </c>
      <c r="E57" s="9">
        <f>C57+D57</f>
        <v>2764928</v>
      </c>
      <c r="F57" s="9">
        <v>572810.23</v>
      </c>
      <c r="G57" s="9">
        <v>215295.55</v>
      </c>
      <c r="H57" s="13">
        <f>E57-F57</f>
        <v>2192117.77</v>
      </c>
    </row>
    <row r="58" spans="2:8" ht="12.75">
      <c r="B58" s="6" t="s">
        <v>33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34</v>
      </c>
      <c r="C59" s="9">
        <v>8000</v>
      </c>
      <c r="D59" s="9">
        <v>0</v>
      </c>
      <c r="E59" s="9">
        <f>C59+D59</f>
        <v>8000</v>
      </c>
      <c r="F59" s="9">
        <v>0</v>
      </c>
      <c r="G59" s="9">
        <v>0</v>
      </c>
      <c r="H59" s="13">
        <f>E59-F59</f>
        <v>8000</v>
      </c>
    </row>
    <row r="60" spans="2:8" ht="12.75">
      <c r="B60" s="6" t="s">
        <v>35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36600</v>
      </c>
      <c r="D65" s="9">
        <v>0</v>
      </c>
      <c r="E65" s="9">
        <f>C65+D65</f>
        <v>36600</v>
      </c>
      <c r="F65" s="9">
        <v>400</v>
      </c>
      <c r="G65" s="9">
        <v>400</v>
      </c>
      <c r="H65" s="13">
        <f>E65-F65</f>
        <v>36200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12.75">
      <c r="B69" s="6" t="s">
        <v>44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45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s="29" customFormat="1" ht="12.75">
      <c r="B71" s="6"/>
      <c r="C71" s="9"/>
      <c r="D71" s="9"/>
      <c r="E71" s="9"/>
      <c r="F71" s="9"/>
      <c r="G71" s="9"/>
      <c r="H71" s="13"/>
    </row>
    <row r="72" spans="2:8" ht="12.75">
      <c r="B72" s="2" t="s">
        <v>11</v>
      </c>
      <c r="C72" s="10">
        <f>C9+C40</f>
        <v>82285160</v>
      </c>
      <c r="D72" s="10">
        <f>D9+D40</f>
        <v>12294516.629999997</v>
      </c>
      <c r="E72" s="10">
        <f>E9+E40</f>
        <v>94579676.63</v>
      </c>
      <c r="F72" s="10">
        <f>F9+F40</f>
        <v>34296990.72</v>
      </c>
      <c r="G72" s="10">
        <f>G9+G40</f>
        <v>30443555.67</v>
      </c>
      <c r="H72" s="10">
        <f>H9+H40</f>
        <v>60282685.91</v>
      </c>
    </row>
    <row r="73" spans="2:8" ht="13.5" thickBot="1">
      <c r="B73" s="4"/>
      <c r="C73" s="14"/>
      <c r="D73" s="14"/>
      <c r="E73" s="14"/>
      <c r="F73" s="14"/>
      <c r="G73" s="14"/>
      <c r="H73" s="14"/>
    </row>
    <row r="722" spans="2:8" ht="12.75">
      <c r="B722" s="30"/>
      <c r="C722" s="30"/>
      <c r="D722" s="30"/>
      <c r="E722" s="30"/>
      <c r="F722" s="30"/>
      <c r="G722" s="30"/>
      <c r="H7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2016-12-22T17:30:19Z</cp:lastPrinted>
  <dcterms:created xsi:type="dcterms:W3CDTF">2016-10-11T20:43:07Z</dcterms:created>
  <dcterms:modified xsi:type="dcterms:W3CDTF">2024-04-09T20:50:21Z</dcterms:modified>
  <cp:category/>
  <cp:version/>
  <cp:contentType/>
  <cp:contentStatus/>
</cp:coreProperties>
</file>